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实际支出" sheetId="2" r:id="rId1"/>
  </sheets>
  <externalReferences>
    <externalReference r:id="rId2"/>
  </externalReferences>
  <definedNames>
    <definedName name="项目类型">[1]勿删!$B$1:$N$1</definedName>
  </definedNames>
  <calcPr calcId="144525" concurrentCalc="0"/>
</workbook>
</file>

<file path=xl/sharedStrings.xml><?xml version="1.0" encoding="utf-8"?>
<sst xmlns="http://schemas.openxmlformats.org/spreadsheetml/2006/main" count="26" uniqueCount="26">
  <si>
    <t>大渡口区2022年衔接推进乡村振兴补助资金支出进度一览表</t>
  </si>
  <si>
    <t>填表日期：2022年12月12日</t>
  </si>
  <si>
    <t>序号</t>
  </si>
  <si>
    <t>项目</t>
  </si>
  <si>
    <t>资金规模</t>
  </si>
  <si>
    <t>已安排衔接资金</t>
  </si>
  <si>
    <t>截至12月12日实际支出</t>
  </si>
  <si>
    <t>2022年12月底前支付资金金额</t>
  </si>
  <si>
    <t>衔接资金支付进度</t>
  </si>
  <si>
    <t>小计</t>
  </si>
  <si>
    <t>市级衔接资金</t>
  </si>
  <si>
    <t>区级衔接资金</t>
  </si>
  <si>
    <t>共计</t>
  </si>
  <si>
    <t>其中衔接资金金额</t>
  </si>
  <si>
    <t>合计</t>
  </si>
  <si>
    <t>2022年大渡口区跳磴镇农村环境卫生治理</t>
  </si>
  <si>
    <t>2022年大渡口区八桥镇农村环境卫生治理</t>
  </si>
  <si>
    <t>2022年大渡口区建胜镇农村环境卫生治理</t>
  </si>
  <si>
    <t>2022年大渡口区跳磴镇石盘村沙沱村金鳌村入户便道工程项目</t>
  </si>
  <si>
    <t>2022年大渡口区跳磴镇金鳌山片区农田灌溉与排水工程</t>
  </si>
  <si>
    <t>2022年大渡口区跳磴镇拱桥村通组道路项目</t>
  </si>
  <si>
    <t>2022年跳磴镇金鳌村“数商兴农”发展项目</t>
  </si>
  <si>
    <t>2022年跳磴镇石盘村“数商兴农”智慧农业观测网络及监控中心建设项目</t>
  </si>
  <si>
    <r>
      <rPr>
        <sz val="16"/>
        <color rgb="FF333333"/>
        <rFont val="方正仿宋_GBK"/>
        <charset val="134"/>
      </rPr>
      <t>大渡口区跳磴镇金鳌村</t>
    </r>
    <r>
      <rPr>
        <sz val="16"/>
        <rFont val="方正仿宋_GBK"/>
        <charset val="134"/>
      </rPr>
      <t>4社2022年通组道路拓宽改造工程</t>
    </r>
  </si>
  <si>
    <t>大渡口区跳磴镇石盘村沙沱村金鳌村2022年果园路连接道项目</t>
  </si>
  <si>
    <t>2022年大渡口区村（社区）党组织书记乡村振兴轮训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</si>
</sst>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rgb="FF333333"/>
      <name val="方正黑体_GBK"/>
      <charset val="134"/>
    </font>
    <font>
      <sz val="16"/>
      <name val="方正黑体_GBK"/>
      <charset val="134"/>
    </font>
    <font>
      <sz val="16"/>
      <color rgb="FF333333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gwfs8735zyi421\FileStorage\File\2022-08\1.3&#38468;&#20214;&#65306;&#37325;&#24198;&#24066;&#22823;&#28193;&#21475;&#21306;2022&#24180;&#24041;&#22266;&#33073;&#36139;&#25915;&#22362;&#25104;&#26524;&#21644;&#20065;&#26449;&#25391;&#20852;&#39033;&#30446;&#24211;&#26126;&#32454;&#34920;&#22823;&#28193;&#21475;4.29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70" zoomScaleNormal="70" workbookViewId="0">
      <selection activeCell="R9" sqref="R9"/>
    </sheetView>
  </sheetViews>
  <sheetFormatPr defaultColWidth="9" defaultRowHeight="13.5"/>
  <cols>
    <col min="2" max="2" width="29.8166666666667" customWidth="1"/>
    <col min="3" max="3" width="14.9916666666667" customWidth="1"/>
    <col min="4" max="4" width="10.35" customWidth="1"/>
    <col min="5" max="5" width="18.3833333333333" customWidth="1"/>
    <col min="6" max="6" width="21.7833333333333" customWidth="1"/>
    <col min="7" max="7" width="27.6666666666667" customWidth="1"/>
    <col min="8" max="8" width="24.2833333333333" customWidth="1"/>
    <col min="9" max="9" width="31.4416666666667" customWidth="1"/>
    <col min="10" max="10" width="13.5666666666667" customWidth="1"/>
  </cols>
  <sheetData>
    <row r="1" ht="4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9:10">
      <c r="I2" s="2" t="s">
        <v>1</v>
      </c>
      <c r="J2" s="2"/>
    </row>
    <row r="3" ht="21" spans="1:10">
      <c r="A3" s="3" t="s">
        <v>2</v>
      </c>
      <c r="B3" s="4" t="s">
        <v>3</v>
      </c>
      <c r="C3" s="3" t="s">
        <v>4</v>
      </c>
      <c r="D3" s="4" t="s">
        <v>5</v>
      </c>
      <c r="E3" s="5"/>
      <c r="F3" s="5"/>
      <c r="G3" s="4" t="s">
        <v>6</v>
      </c>
      <c r="H3" s="3" t="s">
        <v>7</v>
      </c>
      <c r="I3" s="6"/>
      <c r="J3" s="14" t="s">
        <v>8</v>
      </c>
    </row>
    <row r="4" ht="21" spans="1:10">
      <c r="A4" s="6"/>
      <c r="B4" s="4"/>
      <c r="C4" s="7"/>
      <c r="D4" s="8" t="s">
        <v>9</v>
      </c>
      <c r="E4" s="9" t="s">
        <v>10</v>
      </c>
      <c r="F4" s="9" t="s">
        <v>11</v>
      </c>
      <c r="G4" s="4"/>
      <c r="H4" s="10" t="s">
        <v>12</v>
      </c>
      <c r="I4" s="9" t="s">
        <v>13</v>
      </c>
      <c r="J4" s="15"/>
    </row>
    <row r="5" ht="27" customHeight="1" spans="1:10">
      <c r="A5" s="6" t="s">
        <v>14</v>
      </c>
      <c r="B5" s="4"/>
      <c r="C5" s="11">
        <f>SUM(C6:C16)</f>
        <v>1707</v>
      </c>
      <c r="D5" s="11">
        <f>SUM(D6:D16)</f>
        <v>1114.3</v>
      </c>
      <c r="E5" s="11">
        <f>SUM(E6:E16)</f>
        <v>1085</v>
      </c>
      <c r="F5" s="11">
        <f>SUM(F6:F16)</f>
        <v>29.3</v>
      </c>
      <c r="G5" s="11">
        <f>SUM(G6:G16)</f>
        <v>642.407</v>
      </c>
      <c r="H5" s="11">
        <f>SUM(H6:H16)</f>
        <v>960.376893</v>
      </c>
      <c r="I5" s="11">
        <f>SUM(I6:I16)</f>
        <v>897.956102</v>
      </c>
      <c r="J5" s="16">
        <f>I5/D5</f>
        <v>0.805847708875527</v>
      </c>
    </row>
    <row r="6" ht="55" customHeight="1" spans="1:10">
      <c r="A6" s="12">
        <v>1</v>
      </c>
      <c r="B6" s="13" t="s">
        <v>15</v>
      </c>
      <c r="C6" s="11">
        <v>111</v>
      </c>
      <c r="D6" s="11">
        <f>SUM(E6:F6)</f>
        <v>110</v>
      </c>
      <c r="E6" s="11">
        <v>110</v>
      </c>
      <c r="F6" s="11">
        <v>0</v>
      </c>
      <c r="G6" s="11">
        <v>110</v>
      </c>
      <c r="H6" s="11">
        <v>110</v>
      </c>
      <c r="I6" s="11">
        <f>H6</f>
        <v>110</v>
      </c>
      <c r="J6" s="16">
        <f>I6/D6</f>
        <v>1</v>
      </c>
    </row>
    <row r="7" ht="42" spans="1:10">
      <c r="A7" s="12">
        <v>2</v>
      </c>
      <c r="B7" s="13" t="s">
        <v>16</v>
      </c>
      <c r="C7" s="11">
        <v>8</v>
      </c>
      <c r="D7" s="11">
        <f t="shared" ref="D7:D16" si="0">SUM(E7:F7)</f>
        <v>8</v>
      </c>
      <c r="E7" s="11">
        <v>8</v>
      </c>
      <c r="F7" s="11">
        <v>0</v>
      </c>
      <c r="G7" s="11">
        <v>8</v>
      </c>
      <c r="H7" s="11">
        <v>8</v>
      </c>
      <c r="I7" s="11">
        <f t="shared" ref="I7:I16" si="1">H7</f>
        <v>8</v>
      </c>
      <c r="J7" s="16">
        <f t="shared" ref="J7:J16" si="2">I7/D7</f>
        <v>1</v>
      </c>
    </row>
    <row r="8" ht="42" spans="1:10">
      <c r="A8" s="12">
        <v>3</v>
      </c>
      <c r="B8" s="13" t="s">
        <v>17</v>
      </c>
      <c r="C8" s="11">
        <v>8</v>
      </c>
      <c r="D8" s="11">
        <f t="shared" si="0"/>
        <v>8</v>
      </c>
      <c r="E8" s="11">
        <v>8</v>
      </c>
      <c r="F8" s="11">
        <v>0</v>
      </c>
      <c r="G8" s="11">
        <v>8</v>
      </c>
      <c r="H8" s="11">
        <v>8</v>
      </c>
      <c r="I8" s="11">
        <f t="shared" si="1"/>
        <v>8</v>
      </c>
      <c r="J8" s="16">
        <f t="shared" si="2"/>
        <v>1</v>
      </c>
    </row>
    <row r="9" ht="96" customHeight="1" spans="1:10">
      <c r="A9" s="12">
        <v>4</v>
      </c>
      <c r="B9" s="13" t="s">
        <v>18</v>
      </c>
      <c r="C9" s="11">
        <v>390</v>
      </c>
      <c r="D9" s="11">
        <f t="shared" si="0"/>
        <v>272</v>
      </c>
      <c r="E9" s="11">
        <v>252</v>
      </c>
      <c r="F9" s="11">
        <v>20</v>
      </c>
      <c r="G9" s="11">
        <v>209.8</v>
      </c>
      <c r="H9" s="11">
        <v>328.9406</v>
      </c>
      <c r="I9" s="11">
        <f>D9</f>
        <v>272</v>
      </c>
      <c r="J9" s="16">
        <f t="shared" si="2"/>
        <v>1</v>
      </c>
    </row>
    <row r="10" ht="84" customHeight="1" spans="1:10">
      <c r="A10" s="12">
        <v>5</v>
      </c>
      <c r="B10" s="13" t="s">
        <v>19</v>
      </c>
      <c r="C10" s="11">
        <v>390</v>
      </c>
      <c r="D10" s="11">
        <f t="shared" si="0"/>
        <v>269.3</v>
      </c>
      <c r="E10" s="11">
        <v>260</v>
      </c>
      <c r="F10" s="11">
        <v>9.3</v>
      </c>
      <c r="G10" s="11">
        <v>200.83</v>
      </c>
      <c r="H10" s="11">
        <v>274.780191</v>
      </c>
      <c r="I10" s="11">
        <f>D10</f>
        <v>269.3</v>
      </c>
      <c r="J10" s="16">
        <f t="shared" si="2"/>
        <v>1</v>
      </c>
    </row>
    <row r="11" ht="76.8" customHeight="1" spans="1:10">
      <c r="A11" s="12">
        <v>6</v>
      </c>
      <c r="B11" s="13" t="s">
        <v>20</v>
      </c>
      <c r="C11" s="11">
        <v>100</v>
      </c>
      <c r="D11" s="11">
        <f t="shared" si="0"/>
        <v>88</v>
      </c>
      <c r="E11" s="11">
        <v>88</v>
      </c>
      <c r="F11" s="11">
        <v>0</v>
      </c>
      <c r="G11" s="11">
        <v>56.652</v>
      </c>
      <c r="H11" s="11">
        <v>87.8799</v>
      </c>
      <c r="I11" s="11">
        <f t="shared" si="1"/>
        <v>87.8799</v>
      </c>
      <c r="J11" s="16">
        <f t="shared" si="2"/>
        <v>0.998635227272727</v>
      </c>
    </row>
    <row r="12" ht="42" spans="1:10">
      <c r="A12" s="12">
        <v>7</v>
      </c>
      <c r="B12" s="13" t="s">
        <v>21</v>
      </c>
      <c r="C12" s="11">
        <v>50</v>
      </c>
      <c r="D12" s="11">
        <f t="shared" si="0"/>
        <v>50</v>
      </c>
      <c r="E12" s="11">
        <v>50</v>
      </c>
      <c r="F12" s="11">
        <v>0</v>
      </c>
      <c r="G12" s="11">
        <v>24.5</v>
      </c>
      <c r="H12" s="11">
        <v>24.5</v>
      </c>
      <c r="I12" s="11">
        <f t="shared" si="1"/>
        <v>24.5</v>
      </c>
      <c r="J12" s="16">
        <f t="shared" si="2"/>
        <v>0.49</v>
      </c>
    </row>
    <row r="13" ht="84" spans="1:10">
      <c r="A13" s="12">
        <v>8</v>
      </c>
      <c r="B13" s="13" t="s">
        <v>22</v>
      </c>
      <c r="C13" s="11">
        <v>50</v>
      </c>
      <c r="D13" s="11">
        <f t="shared" si="0"/>
        <v>50</v>
      </c>
      <c r="E13" s="11">
        <v>50</v>
      </c>
      <c r="F13" s="11">
        <v>0</v>
      </c>
      <c r="G13" s="11">
        <v>24.625</v>
      </c>
      <c r="H13" s="11">
        <v>24.625</v>
      </c>
      <c r="I13" s="11">
        <f t="shared" si="1"/>
        <v>24.625</v>
      </c>
      <c r="J13" s="16">
        <f t="shared" si="2"/>
        <v>0.4925</v>
      </c>
    </row>
    <row r="14" ht="63" spans="1:10">
      <c r="A14" s="12">
        <v>9</v>
      </c>
      <c r="B14" s="13" t="s">
        <v>23</v>
      </c>
      <c r="C14" s="11">
        <v>200</v>
      </c>
      <c r="D14" s="11">
        <f t="shared" si="0"/>
        <v>80</v>
      </c>
      <c r="E14" s="11">
        <v>80</v>
      </c>
      <c r="F14" s="11">
        <v>0</v>
      </c>
      <c r="G14" s="11">
        <v>0</v>
      </c>
      <c r="H14" s="11">
        <v>70.096802</v>
      </c>
      <c r="I14" s="11">
        <f t="shared" si="1"/>
        <v>70.096802</v>
      </c>
      <c r="J14" s="16">
        <f t="shared" si="2"/>
        <v>0.876210025</v>
      </c>
    </row>
    <row r="15" ht="63" spans="1:10">
      <c r="A15" s="12">
        <v>10</v>
      </c>
      <c r="B15" s="13" t="s">
        <v>24</v>
      </c>
      <c r="C15" s="11">
        <v>390</v>
      </c>
      <c r="D15" s="11">
        <f t="shared" si="0"/>
        <v>169</v>
      </c>
      <c r="E15" s="11">
        <v>169</v>
      </c>
      <c r="F15" s="11">
        <v>0</v>
      </c>
      <c r="G15" s="11">
        <v>0</v>
      </c>
      <c r="H15" s="11">
        <v>23.5544</v>
      </c>
      <c r="I15" s="11">
        <f t="shared" si="1"/>
        <v>23.5544</v>
      </c>
      <c r="J15" s="16">
        <f t="shared" si="2"/>
        <v>0.139375147928994</v>
      </c>
    </row>
    <row r="16" ht="63" spans="1:10">
      <c r="A16" s="12">
        <v>11</v>
      </c>
      <c r="B16" s="13" t="s">
        <v>25</v>
      </c>
      <c r="C16" s="11">
        <v>10</v>
      </c>
      <c r="D16" s="11">
        <f t="shared" si="0"/>
        <v>10</v>
      </c>
      <c r="E16" s="11">
        <v>10</v>
      </c>
      <c r="F16" s="11">
        <v>0</v>
      </c>
      <c r="G16" s="11">
        <v>0</v>
      </c>
      <c r="H16" s="11">
        <v>0</v>
      </c>
      <c r="I16" s="11">
        <f t="shared" si="1"/>
        <v>0</v>
      </c>
      <c r="J16" s="16">
        <f t="shared" si="2"/>
        <v>0</v>
      </c>
    </row>
  </sheetData>
  <mergeCells count="9">
    <mergeCell ref="A1:J1"/>
    <mergeCell ref="I2:J2"/>
    <mergeCell ref="D3:F3"/>
    <mergeCell ref="H3:I3"/>
    <mergeCell ref="A3:A4"/>
    <mergeCell ref="B3:B4"/>
    <mergeCell ref="C3:C4"/>
    <mergeCell ref="G3:G4"/>
    <mergeCell ref="J3:J4"/>
  </mergeCell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实际支出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荣杰</cp:lastModifiedBy>
  <dcterms:created xsi:type="dcterms:W3CDTF">2022-01-28T07:34:00Z</dcterms:created>
  <dcterms:modified xsi:type="dcterms:W3CDTF">2022-12-12T09:38:16Z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AEA92EBB59384C42AB27CAE4D86D57F5</vt:lpwstr>
  </property>
  <property fmtid="{D5CDD505-2E9C-101B-9397-08002B2CF9AE}" pid="3" name="KSOProductBuildVer">
    <vt:lpwstr>2052-11.1.0.12980</vt:lpwstr>
  </property>
</Properties>
</file>