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activeTab="3"/>
  </bookViews>
  <sheets>
    <sheet name="1组" sheetId="1" r:id="rId1"/>
    <sheet name="2组" sheetId="2" r:id="rId2"/>
    <sheet name="3组" sheetId="3" r:id="rId3"/>
    <sheet name="4组" sheetId="4" r:id="rId4"/>
    <sheet name="Sheet1" sheetId="5" r:id="rId5"/>
  </sheets>
  <calcPr calcId="144525"/>
</workbook>
</file>

<file path=xl/sharedStrings.xml><?xml version="1.0" encoding="utf-8"?>
<sst xmlns="http://schemas.openxmlformats.org/spreadsheetml/2006/main" count="223" uniqueCount="119">
  <si>
    <t>大渡口区2022年公开遴选公务员
笔试、面试总成绩公布表（第一组）</t>
  </si>
  <si>
    <t xml:space="preserve">    根据《2022年度重庆市公开遴选公务员公告》规定，现将18名面试人员的笔试、面试和总成绩公布
如下：</t>
  </si>
  <si>
    <t>序号</t>
  </si>
  <si>
    <t>遴选单位</t>
  </si>
  <si>
    <t>遴选岗位</t>
  </si>
  <si>
    <t>姓名</t>
  </si>
  <si>
    <t>笔试成绩</t>
  </si>
  <si>
    <t>面试成绩</t>
  </si>
  <si>
    <t>总成绩</t>
  </si>
  <si>
    <t>按岗位排序</t>
  </si>
  <si>
    <t>笔试总成绩</t>
  </si>
  <si>
    <t>按50%折算</t>
  </si>
  <si>
    <t>大渡口区纪委
监委派驻纪检
监察组</t>
  </si>
  <si>
    <t>审查调查</t>
  </si>
  <si>
    <t>王  庆</t>
  </si>
  <si>
    <t>华  鑫</t>
  </si>
  <si>
    <t>冷  欢</t>
  </si>
  <si>
    <t>大渡口区科技局</t>
  </si>
  <si>
    <t>科技综合管理</t>
  </si>
  <si>
    <t>杜偲铠</t>
  </si>
  <si>
    <t>魏文婷</t>
  </si>
  <si>
    <t>周熊峰</t>
  </si>
  <si>
    <t>大渡口区
文化旅游委</t>
  </si>
  <si>
    <t>综合管理</t>
  </si>
  <si>
    <t>谭  琴</t>
  </si>
  <si>
    <t>邹久乐</t>
  </si>
  <si>
    <t>张书春</t>
  </si>
  <si>
    <t>大渡口区
普查中心</t>
  </si>
  <si>
    <t>统计管理</t>
  </si>
  <si>
    <t>张  露</t>
  </si>
  <si>
    <t>陈倩薇</t>
  </si>
  <si>
    <t>吴玉寒</t>
  </si>
  <si>
    <t>缺考</t>
  </si>
  <si>
    <t>大渡口区社会
经济调查队</t>
  </si>
  <si>
    <t>张秀云</t>
  </si>
  <si>
    <t>明  元</t>
  </si>
  <si>
    <t>樵晓霞</t>
  </si>
  <si>
    <t>大渡口区生态环境保护综合行政执法支队</t>
  </si>
  <si>
    <t>环境管理</t>
  </si>
  <si>
    <t>张奉林</t>
  </si>
  <si>
    <t>赵  立</t>
  </si>
  <si>
    <t>吴西卡</t>
  </si>
  <si>
    <t>备注：
    1.考试综合总成绩=笔试成绩×50%+面试成绩×50%（采取百分制计算，四舍五入后精确到小数点后两位数）。
    2.参加面试人数与计划人数比例低于2:1的职位，考生面试成绩还应达到其所在面试考官组所有人员的面试平均成绩，方可进入下一遴选程序。
    3.面试成绩未达到60分者，以及未能形成有效竞争的岗位考生面试成绩未达到本组所有面试人员的平均成绩者，不得确定为体检人选。           
    4.体检人选按考试综合总成绩从高到低1:2的比例确定。</t>
  </si>
  <si>
    <t>大渡口区2022年公开遴选公务员
笔试、面试总成绩公布表（第二组）</t>
  </si>
  <si>
    <t>按岗位  排序</t>
  </si>
  <si>
    <t>大渡口区台属
台胞联谊会</t>
  </si>
  <si>
    <t>陆丹妮</t>
  </si>
  <si>
    <t>岳菁菁</t>
  </si>
  <si>
    <t>周  明</t>
  </si>
  <si>
    <t>大渡口区民政局</t>
  </si>
  <si>
    <t>段  开</t>
  </si>
  <si>
    <t>唐芳鑫</t>
  </si>
  <si>
    <t>廖  俊</t>
  </si>
  <si>
    <t>大渡口区司法局</t>
  </si>
  <si>
    <t>司法助理员2</t>
  </si>
  <si>
    <t>唐  玫</t>
  </si>
  <si>
    <t>邬亿飞</t>
  </si>
  <si>
    <t>何开亮</t>
  </si>
  <si>
    <t>大渡口区社会
保险事务中心</t>
  </si>
  <si>
    <t>社保经办</t>
  </si>
  <si>
    <t>王  姣</t>
  </si>
  <si>
    <t>冉亦淳</t>
  </si>
  <si>
    <t>何  静</t>
  </si>
  <si>
    <t>大渡口区委编办</t>
  </si>
  <si>
    <t>孙  涛</t>
  </si>
  <si>
    <t>贾璐钟</t>
  </si>
  <si>
    <t>杨  光</t>
  </si>
  <si>
    <t>大渡口区劳动
人事争议仲裁院</t>
  </si>
  <si>
    <t>劳动人事
争议仲裁</t>
  </si>
  <si>
    <t>纪雪莹</t>
  </si>
  <si>
    <t>周  红</t>
  </si>
  <si>
    <t>侯开艳</t>
  </si>
  <si>
    <t>大渡口区2022年公开遴选公务员
笔试、面试总成绩公布表（第三组）</t>
  </si>
  <si>
    <t xml:space="preserve">    根据《2022年度重庆市公开遴选公务员公告》规定，现将17名面试人员的笔试、面试和总成绩公布
如下：</t>
  </si>
  <si>
    <t>大渡口区财政
国库支付中心</t>
  </si>
  <si>
    <t>熊  敏</t>
  </si>
  <si>
    <t>秦欣尧</t>
  </si>
  <si>
    <t>陈  倩</t>
  </si>
  <si>
    <t>大渡口区
财政局</t>
  </si>
  <si>
    <t>聂滋秋</t>
  </si>
  <si>
    <t>大渡口区城市
管理综合行政
执法支队</t>
  </si>
  <si>
    <t>城市管理
综合执法8</t>
  </si>
  <si>
    <t>周  瑶</t>
  </si>
  <si>
    <t>马春晓</t>
  </si>
  <si>
    <t>李世亮</t>
  </si>
  <si>
    <t>赵子豪</t>
  </si>
  <si>
    <t>孙  娥</t>
  </si>
  <si>
    <t>张  立</t>
  </si>
  <si>
    <t>许诗茜</t>
  </si>
  <si>
    <t>城市管理
综合执法4</t>
  </si>
  <si>
    <t>方雪萍</t>
  </si>
  <si>
    <t>程  玉</t>
  </si>
  <si>
    <t>杨小发</t>
  </si>
  <si>
    <t>城市管理
综合执法2</t>
  </si>
  <si>
    <t>周媛媛</t>
  </si>
  <si>
    <t>董岑岑</t>
  </si>
  <si>
    <t>黄晓霜</t>
  </si>
  <si>
    <t>大渡口区2022年公开遴选公务员
笔试、面试总成绩公布表（第四组）</t>
  </si>
  <si>
    <t xml:space="preserve">    根据《2022年度重庆市公开遴选公务员公告》规定，现将16名面试人员的笔试、面试和总成绩公布
如下：</t>
  </si>
  <si>
    <t>大渡口区委
直属机关工委</t>
  </si>
  <si>
    <t>李  镖</t>
  </si>
  <si>
    <t>徐礼华</t>
  </si>
  <si>
    <t>符  号</t>
  </si>
  <si>
    <t>大渡口区道路运输事务中心</t>
  </si>
  <si>
    <t>工程管理</t>
  </si>
  <si>
    <t>郭晋源</t>
  </si>
  <si>
    <t>杨  轶</t>
  </si>
  <si>
    <t>杨艺名</t>
  </si>
  <si>
    <t>综合管理1</t>
  </si>
  <si>
    <t>朱昶燚</t>
  </si>
  <si>
    <t>朱俊娥</t>
  </si>
  <si>
    <t>综合管理2</t>
  </si>
  <si>
    <t>李尚思</t>
  </si>
  <si>
    <t>田  渊</t>
  </si>
  <si>
    <t>周  帆</t>
  </si>
  <si>
    <t>耿  俊</t>
  </si>
  <si>
    <t>曾文巧</t>
  </si>
  <si>
    <t>张南远</t>
  </si>
  <si>
    <t>冉  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</si>
</sst>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1"/>
      <color theme="1"/>
      <name val="方正仿宋_GBK"/>
      <charset val="134"/>
    </font>
    <font>
      <sz val="12"/>
      <color theme="1"/>
      <name val="黑体"/>
      <charset val="134"/>
    </font>
    <font>
      <sz val="12"/>
      <color theme="1"/>
      <name val="方正仿宋_GBK"/>
      <charset val="134"/>
    </font>
    <font>
      <sz val="18"/>
      <color theme="1"/>
      <name val="方正小标宋_GBK"/>
      <charset val="134"/>
    </font>
    <font>
      <sz val="12"/>
      <color indexed="8"/>
      <name val="黑体"/>
      <charset val="134"/>
    </font>
    <font>
      <sz val="12"/>
      <color rgb="FF000000"/>
      <name val="黑体"/>
      <charset val="134"/>
    </font>
    <font>
      <sz val="12"/>
      <name val="方正仿宋_GBK"/>
      <charset val="134"/>
    </font>
    <font>
      <sz val="11"/>
      <name val="方正仿宋_GBK"/>
      <charset val="134"/>
    </font>
    <font>
      <sz val="12"/>
      <color rgb="FF000000"/>
      <name val="方正仿宋_GBK"/>
      <charset val="134"/>
    </font>
    <font>
      <sz val="10"/>
      <color theme="1"/>
      <name val="方正仿宋_GBK"/>
      <charset val="134"/>
    </font>
    <font>
      <sz val="12"/>
      <color theme="1"/>
      <name val="宋体"/>
      <charset val="134"/>
      <scheme val="minor"/>
    </font>
    <font>
      <sz val="12"/>
      <color theme="1"/>
      <name val="方正黑体_GBK"/>
      <charset val="134"/>
    </font>
    <font>
      <sz val="12"/>
      <color indexed="8"/>
      <name val="方正黑体_GBK"/>
      <charset val="134"/>
    </font>
    <font>
      <sz val="12"/>
      <color rgb="FF000000"/>
      <name val="方正黑体_GBK"/>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5" fillId="2" borderId="0" applyNumberFormat="0" applyBorder="0" applyAlignment="0" applyProtection="0">
      <alignment vertical="center"/>
    </xf>
    <xf numFmtId="0" fontId="16"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7" fillId="5" borderId="0" applyNumberFormat="0" applyBorder="0" applyAlignment="0" applyProtection="0">
      <alignment vertical="center"/>
    </xf>
    <xf numFmtId="43" fontId="0" fillId="0" borderId="0" applyFont="0" applyFill="0" applyBorder="0" applyAlignment="0" applyProtection="0">
      <alignment vertical="center"/>
    </xf>
    <xf numFmtId="0" fontId="18" fillId="6"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0" borderId="0">
      <alignment vertical="center"/>
    </xf>
    <xf numFmtId="0" fontId="0" fillId="7" borderId="13" applyNumberFormat="0" applyFont="0" applyAlignment="0" applyProtection="0">
      <alignment vertical="center"/>
    </xf>
    <xf numFmtId="0" fontId="18" fillId="8"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4" applyNumberFormat="0" applyFill="0" applyAlignment="0" applyProtection="0">
      <alignment vertical="center"/>
    </xf>
    <xf numFmtId="0" fontId="26" fillId="0" borderId="14" applyNumberFormat="0" applyFill="0" applyAlignment="0" applyProtection="0">
      <alignment vertical="center"/>
    </xf>
    <xf numFmtId="0" fontId="18" fillId="9" borderId="0" applyNumberFormat="0" applyBorder="0" applyAlignment="0" applyProtection="0">
      <alignment vertical="center"/>
    </xf>
    <xf numFmtId="0" fontId="21" fillId="0" borderId="15" applyNumberFormat="0" applyFill="0" applyAlignment="0" applyProtection="0">
      <alignment vertical="center"/>
    </xf>
    <xf numFmtId="0" fontId="18" fillId="10" borderId="0" applyNumberFormat="0" applyBorder="0" applyAlignment="0" applyProtection="0">
      <alignment vertical="center"/>
    </xf>
    <xf numFmtId="0" fontId="27" fillId="11" borderId="16" applyNumberFormat="0" applyAlignment="0" applyProtection="0">
      <alignment vertical="center"/>
    </xf>
    <xf numFmtId="0" fontId="28" fillId="11" borderId="12" applyNumberFormat="0" applyAlignment="0" applyProtection="0">
      <alignment vertical="center"/>
    </xf>
    <xf numFmtId="0" fontId="29" fillId="12" borderId="17" applyNumberFormat="0" applyAlignment="0" applyProtection="0">
      <alignment vertical="center"/>
    </xf>
    <xf numFmtId="0" fontId="15" fillId="13" borderId="0" applyNumberFormat="0" applyBorder="0" applyAlignment="0" applyProtection="0">
      <alignment vertical="center"/>
    </xf>
    <xf numFmtId="0" fontId="18" fillId="14" borderId="0" applyNumberFormat="0" applyBorder="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15" fillId="17" borderId="0" applyNumberFormat="0" applyBorder="0" applyAlignment="0" applyProtection="0">
      <alignment vertical="center"/>
    </xf>
    <xf numFmtId="0" fontId="18"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8" fillId="27" borderId="0" applyNumberFormat="0" applyBorder="0" applyAlignment="0" applyProtection="0">
      <alignment vertical="center"/>
    </xf>
    <xf numFmtId="0" fontId="0" fillId="0" borderId="0">
      <alignment vertical="center"/>
    </xf>
    <xf numFmtId="0" fontId="15" fillId="28" borderId="0" applyNumberFormat="0" applyBorder="0" applyAlignment="0" applyProtection="0">
      <alignment vertical="center"/>
    </xf>
    <xf numFmtId="0" fontId="18" fillId="29" borderId="0" applyNumberFormat="0" applyBorder="0" applyAlignment="0" applyProtection="0">
      <alignment vertical="center"/>
    </xf>
    <xf numFmtId="0" fontId="18" fillId="30" borderId="0" applyNumberFormat="0" applyBorder="0" applyAlignment="0" applyProtection="0">
      <alignment vertical="center"/>
    </xf>
    <xf numFmtId="0" fontId="34" fillId="0" borderId="0">
      <alignment vertical="center"/>
    </xf>
    <xf numFmtId="0" fontId="15" fillId="31" borderId="0" applyNumberFormat="0" applyBorder="0" applyAlignment="0" applyProtection="0">
      <alignment vertical="center"/>
    </xf>
    <xf numFmtId="0" fontId="18" fillId="32" borderId="0" applyNumberFormat="0" applyBorder="0" applyAlignment="0" applyProtection="0">
      <alignment vertical="center"/>
    </xf>
    <xf numFmtId="0" fontId="34" fillId="0" borderId="0"/>
    <xf numFmtId="0" fontId="34" fillId="0" borderId="0"/>
  </cellStyleXfs>
  <cellXfs count="75">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0" fillId="0" borderId="0" xfId="0" applyFill="1">
      <alignment vertical="center"/>
    </xf>
    <xf numFmtId="0" fontId="1" fillId="0" borderId="0" xfId="0" applyFont="1" applyFill="1">
      <alignment vertical="center"/>
    </xf>
    <xf numFmtId="0" fontId="1" fillId="0" borderId="0" xfId="0" applyFont="1" applyFill="1" applyAlignment="1">
      <alignment vertical="center" wrapText="1"/>
    </xf>
    <xf numFmtId="176" fontId="1" fillId="0" borderId="0" xfId="0" applyNumberFormat="1" applyFont="1" applyFill="1" applyAlignment="1">
      <alignment horizontal="center" vertical="center"/>
    </xf>
    <xf numFmtId="176" fontId="1" fillId="0" borderId="0" xfId="0" applyNumberFormat="1" applyFont="1" applyFill="1">
      <alignment vertical="center"/>
    </xf>
    <xf numFmtId="176" fontId="4" fillId="0" borderId="0" xfId="0" applyNumberFormat="1" applyFont="1" applyFill="1" applyAlignment="1">
      <alignment horizontal="center" vertical="center" wrapText="1"/>
    </xf>
    <xf numFmtId="176" fontId="3" fillId="0" borderId="0" xfId="0" applyNumberFormat="1" applyFont="1" applyFill="1" applyAlignment="1">
      <alignment horizontal="left" vertical="center" wrapText="1"/>
    </xf>
    <xf numFmtId="0" fontId="2" fillId="0" borderId="1" xfId="0" applyFont="1" applyFill="1" applyBorder="1" applyAlignment="1">
      <alignment horizontal="center" vertical="center" wrapText="1"/>
    </xf>
    <xf numFmtId="0" fontId="5" fillId="0" borderId="2" xfId="13" applyFont="1" applyFill="1" applyBorder="1" applyAlignment="1">
      <alignment horizontal="center" vertical="center" wrapText="1"/>
    </xf>
    <xf numFmtId="0" fontId="2" fillId="0" borderId="2" xfId="0"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0" fontId="2" fillId="0" borderId="3" xfId="0" applyFont="1" applyFill="1" applyBorder="1" applyAlignment="1">
      <alignment vertical="center" wrapText="1"/>
    </xf>
    <xf numFmtId="0" fontId="5" fillId="0" borderId="4" xfId="13" applyFont="1" applyFill="1" applyBorder="1" applyAlignment="1">
      <alignment horizontal="center" vertical="center" wrapText="1"/>
    </xf>
    <xf numFmtId="0" fontId="2" fillId="0" borderId="4" xfId="0" applyFont="1" applyFill="1" applyBorder="1" applyAlignment="1">
      <alignment horizontal="center" vertical="center" wrapText="1"/>
    </xf>
    <xf numFmtId="176" fontId="6" fillId="0" borderId="4"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xf>
    <xf numFmtId="176" fontId="7" fillId="0" borderId="4" xfId="0" applyNumberFormat="1" applyFont="1" applyFill="1" applyBorder="1" applyAlignment="1">
      <alignment horizontal="center" vertical="center"/>
    </xf>
    <xf numFmtId="176" fontId="9" fillId="0" borderId="4"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49" fontId="7" fillId="0" borderId="6"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xf>
    <xf numFmtId="176" fontId="7" fillId="0" borderId="6" xfId="0" applyNumberFormat="1" applyFont="1" applyFill="1" applyBorder="1" applyAlignment="1">
      <alignment horizontal="center" vertical="center"/>
    </xf>
    <xf numFmtId="176" fontId="9" fillId="0" borderId="6" xfId="0" applyNumberFormat="1" applyFont="1" applyFill="1" applyBorder="1" applyAlignment="1">
      <alignment horizontal="center" vertical="center"/>
    </xf>
    <xf numFmtId="0" fontId="10" fillId="0" borderId="0" xfId="0" applyFont="1" applyFill="1" applyAlignment="1">
      <alignment horizontal="left" vertical="center" wrapText="1"/>
    </xf>
    <xf numFmtId="176" fontId="10" fillId="0" borderId="0" xfId="0" applyNumberFormat="1" applyFont="1" applyFill="1" applyAlignment="1">
      <alignment horizontal="left" vertical="center" wrapText="1"/>
    </xf>
    <xf numFmtId="176" fontId="2" fillId="0" borderId="2"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176" fontId="2" fillId="0" borderId="4" xfId="0" applyNumberFormat="1" applyFont="1" applyFill="1" applyBorder="1" applyAlignment="1">
      <alignment horizontal="center" vertical="center"/>
    </xf>
    <xf numFmtId="0" fontId="2" fillId="0" borderId="8" xfId="0" applyFont="1" applyFill="1" applyBorder="1" applyAlignment="1">
      <alignment horizontal="center" vertical="center" wrapText="1"/>
    </xf>
    <xf numFmtId="176" fontId="3" fillId="0" borderId="4" xfId="0" applyNumberFormat="1" applyFont="1" applyBorder="1" applyAlignment="1">
      <alignment horizontal="center" vertical="center"/>
    </xf>
    <xf numFmtId="0" fontId="3" fillId="0" borderId="8" xfId="0" applyFont="1" applyFill="1" applyBorder="1" applyAlignment="1">
      <alignment horizontal="center" vertical="center"/>
    </xf>
    <xf numFmtId="49" fontId="3" fillId="0" borderId="0" xfId="0" applyNumberFormat="1" applyFont="1" applyFill="1" applyAlignment="1">
      <alignment horizontal="center" vertical="center"/>
    </xf>
    <xf numFmtId="0" fontId="3" fillId="0" borderId="9" xfId="0" applyFont="1" applyFill="1" applyBorder="1" applyAlignment="1">
      <alignment horizontal="center" vertical="center"/>
    </xf>
    <xf numFmtId="0" fontId="0" fillId="0" borderId="0" xfId="0" applyFill="1" applyAlignment="1">
      <alignment horizontal="center" vertical="center"/>
    </xf>
    <xf numFmtId="0" fontId="11" fillId="0" borderId="0" xfId="0" applyFont="1" applyFill="1" applyAlignment="1">
      <alignment horizontal="center" vertical="center"/>
    </xf>
    <xf numFmtId="0" fontId="11" fillId="0" borderId="0" xfId="0" applyFont="1" applyFill="1" applyAlignment="1">
      <alignment horizontal="center" vertical="center"/>
    </xf>
    <xf numFmtId="0" fontId="0" fillId="0" borderId="0" xfId="0" applyFill="1" applyAlignment="1">
      <alignment vertical="center" wrapText="1"/>
    </xf>
    <xf numFmtId="176" fontId="0" fillId="0" borderId="0" xfId="0" applyNumberFormat="1" applyFill="1" applyAlignment="1">
      <alignment horizontal="center" vertical="center"/>
    </xf>
    <xf numFmtId="176" fontId="0" fillId="0" borderId="0" xfId="0" applyNumberFormat="1" applyFill="1">
      <alignment vertical="center"/>
    </xf>
    <xf numFmtId="0" fontId="12" fillId="0" borderId="1" xfId="0" applyFont="1" applyFill="1" applyBorder="1" applyAlignment="1">
      <alignment horizontal="center" vertical="center" wrapText="1"/>
    </xf>
    <xf numFmtId="0" fontId="13" fillId="0" borderId="2" xfId="13" applyFont="1" applyFill="1" applyBorder="1" applyAlignment="1">
      <alignment horizontal="center" vertical="center" wrapText="1"/>
    </xf>
    <xf numFmtId="0" fontId="12"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12" fillId="0" borderId="3" xfId="0" applyFont="1" applyFill="1" applyBorder="1" applyAlignment="1">
      <alignment vertical="center" wrapText="1"/>
    </xf>
    <xf numFmtId="0" fontId="13" fillId="0" borderId="4" xfId="13" applyFont="1" applyFill="1" applyBorder="1" applyAlignment="1">
      <alignment horizontal="center" vertical="center" wrapText="1"/>
    </xf>
    <xf numFmtId="0" fontId="12" fillId="0" borderId="4" xfId="0"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8" fillId="0" borderId="4" xfId="0" applyFont="1" applyFill="1" applyBorder="1" applyAlignment="1">
      <alignment horizontal="center" vertical="center"/>
    </xf>
    <xf numFmtId="49" fontId="8" fillId="0" borderId="6"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xf>
    <xf numFmtId="0" fontId="3" fillId="0" borderId="7" xfId="0" applyFont="1" applyFill="1" applyBorder="1" applyAlignment="1">
      <alignment horizontal="center" vertical="center" wrapText="1"/>
    </xf>
    <xf numFmtId="176" fontId="3" fillId="0" borderId="4" xfId="0" applyNumberFormat="1" applyFont="1" applyFill="1" applyBorder="1" applyAlignment="1">
      <alignment horizontal="center" vertical="center"/>
    </xf>
    <xf numFmtId="0" fontId="3" fillId="0" borderId="8" xfId="0" applyFont="1" applyFill="1" applyBorder="1" applyAlignment="1">
      <alignment horizontal="center" vertical="center" wrapText="1"/>
    </xf>
    <xf numFmtId="176" fontId="3" fillId="0" borderId="6" xfId="0" applyNumberFormat="1" applyFont="1" applyFill="1" applyBorder="1" applyAlignment="1">
      <alignment horizontal="center" vertical="center"/>
    </xf>
    <xf numFmtId="0" fontId="12" fillId="0" borderId="3" xfId="0" applyFont="1" applyFill="1" applyBorder="1" applyAlignment="1">
      <alignment horizontal="center" vertical="center" wrapText="1"/>
    </xf>
    <xf numFmtId="0" fontId="12" fillId="0" borderId="5" xfId="0" applyFont="1" applyFill="1" applyBorder="1" applyAlignment="1">
      <alignment horizontal="center" vertical="center" wrapText="1"/>
    </xf>
    <xf numFmtId="176" fontId="12" fillId="0" borderId="2" xfId="0" applyNumberFormat="1" applyFont="1" applyFill="1" applyBorder="1" applyAlignment="1">
      <alignment horizontal="center" vertical="center" wrapText="1"/>
    </xf>
    <xf numFmtId="176" fontId="14" fillId="0" borderId="4" xfId="0" applyNumberFormat="1" applyFont="1" applyFill="1" applyBorder="1" applyAlignment="1">
      <alignment horizontal="center" vertical="center"/>
    </xf>
    <xf numFmtId="176" fontId="12" fillId="0" borderId="4" xfId="0" applyNumberFormat="1" applyFont="1" applyFill="1" applyBorder="1" applyAlignment="1">
      <alignment horizontal="center" vertical="center" wrapText="1"/>
    </xf>
    <xf numFmtId="176" fontId="9" fillId="0" borderId="10" xfId="0" applyNumberFormat="1" applyFont="1" applyFill="1" applyBorder="1" applyAlignment="1">
      <alignment horizontal="center" vertical="center"/>
    </xf>
    <xf numFmtId="176" fontId="9" fillId="0" borderId="11" xfId="0" applyNumberFormat="1" applyFont="1" applyFill="1" applyBorder="1" applyAlignment="1">
      <alignment horizontal="center" vertical="center"/>
    </xf>
    <xf numFmtId="176" fontId="0" fillId="0" borderId="0" xfId="0" applyNumberFormat="1" applyFill="1" applyAlignment="1">
      <alignment vertical="center"/>
    </xf>
    <xf numFmtId="176" fontId="12" fillId="0" borderId="2" xfId="0" applyNumberFormat="1" applyFont="1" applyFill="1" applyBorder="1" applyAlignment="1">
      <alignment horizontal="center" vertical="center"/>
    </xf>
    <xf numFmtId="0" fontId="12" fillId="0" borderId="7" xfId="0" applyFont="1" applyFill="1" applyBorder="1" applyAlignment="1">
      <alignment horizontal="center" vertical="center" wrapText="1"/>
    </xf>
    <xf numFmtId="176" fontId="12" fillId="0" borderId="4" xfId="0" applyNumberFormat="1" applyFont="1" applyFill="1" applyBorder="1" applyAlignment="1">
      <alignment horizontal="center" vertical="center"/>
    </xf>
    <xf numFmtId="0" fontId="12" fillId="0" borderId="8" xfId="0" applyFont="1" applyFill="1" applyBorder="1" applyAlignment="1">
      <alignment horizontal="center" vertical="center" wrapText="1"/>
    </xf>
    <xf numFmtId="0" fontId="0" fillId="0" borderId="0" xfId="0" applyFill="1" applyAlignment="1">
      <alignmen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2 3" xfId="49"/>
    <cellStyle name="40% - 强调文字颜色 6" xfId="50" builtinId="51"/>
    <cellStyle name="60% - 强调文字颜色 6" xfId="51" builtinId="52"/>
    <cellStyle name="常规 2" xfId="52"/>
    <cellStyle name="常规 4" xfId="53"/>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zoomScale="115" zoomScaleNormal="115" workbookViewId="0">
      <selection activeCell="D9" sqref="D9"/>
    </sheetView>
  </sheetViews>
  <sheetFormatPr defaultColWidth="9" defaultRowHeight="13.5"/>
  <cols>
    <col min="1" max="1" width="5.44166666666667" style="4" customWidth="1"/>
    <col min="2" max="2" width="16.4166666666667" style="43" customWidth="1"/>
    <col min="3" max="3" width="12.775" style="43" customWidth="1"/>
    <col min="4" max="4" width="8.775" style="4" customWidth="1"/>
    <col min="5" max="5" width="10.775" style="44" customWidth="1"/>
    <col min="6" max="6" width="10.8916666666667" style="45" customWidth="1"/>
    <col min="7" max="7" width="9.225" style="45" customWidth="1"/>
    <col min="8" max="8" width="11.3333333333333" style="45" customWidth="1"/>
    <col min="9" max="9" width="8.89166666666667" style="45" customWidth="1"/>
    <col min="10" max="10" width="7.33333333333333" style="4" customWidth="1"/>
    <col min="11" max="16384" width="9" style="4"/>
  </cols>
  <sheetData>
    <row r="1" s="40" customFormat="1" ht="63" customHeight="1" spans="1:10">
      <c r="A1" s="9" t="s">
        <v>0</v>
      </c>
      <c r="B1" s="9"/>
      <c r="C1" s="9"/>
      <c r="D1" s="9"/>
      <c r="E1" s="9"/>
      <c r="F1" s="9"/>
      <c r="G1" s="9"/>
      <c r="H1" s="9"/>
      <c r="I1" s="9"/>
      <c r="J1" s="9"/>
    </row>
    <row r="2" s="40" customFormat="1" ht="33" customHeight="1" spans="1:10">
      <c r="A2" s="10" t="s">
        <v>1</v>
      </c>
      <c r="B2" s="10"/>
      <c r="C2" s="10"/>
      <c r="D2" s="10"/>
      <c r="E2" s="10"/>
      <c r="F2" s="10"/>
      <c r="G2" s="10"/>
      <c r="H2" s="10"/>
      <c r="I2" s="10"/>
      <c r="J2" s="10"/>
    </row>
    <row r="3" s="40" customFormat="1" ht="21" customHeight="1" spans="1:10">
      <c r="A3" s="46" t="s">
        <v>2</v>
      </c>
      <c r="B3" s="47" t="s">
        <v>3</v>
      </c>
      <c r="C3" s="47" t="s">
        <v>4</v>
      </c>
      <c r="D3" s="48" t="s">
        <v>5</v>
      </c>
      <c r="E3" s="64" t="s">
        <v>6</v>
      </c>
      <c r="F3" s="64"/>
      <c r="G3" s="64" t="s">
        <v>7</v>
      </c>
      <c r="H3" s="64"/>
      <c r="I3" s="70" t="s">
        <v>8</v>
      </c>
      <c r="J3" s="71" t="s">
        <v>9</v>
      </c>
    </row>
    <row r="4" s="42" customFormat="1" ht="27" customHeight="1" spans="1:10">
      <c r="A4" s="50"/>
      <c r="B4" s="51"/>
      <c r="C4" s="51"/>
      <c r="D4" s="52"/>
      <c r="E4" s="65" t="s">
        <v>10</v>
      </c>
      <c r="F4" s="66" t="s">
        <v>11</v>
      </c>
      <c r="G4" s="65" t="s">
        <v>7</v>
      </c>
      <c r="H4" s="66" t="s">
        <v>11</v>
      </c>
      <c r="I4" s="72"/>
      <c r="J4" s="73"/>
    </row>
    <row r="5" s="42" customFormat="1" ht="27" customHeight="1" spans="1:10">
      <c r="A5" s="62">
        <v>1</v>
      </c>
      <c r="B5" s="21" t="s">
        <v>12</v>
      </c>
      <c r="C5" s="54" t="s">
        <v>13</v>
      </c>
      <c r="D5" s="22" t="s">
        <v>14</v>
      </c>
      <c r="E5" s="23">
        <v>68.5</v>
      </c>
      <c r="F5" s="24">
        <f>E5/2</f>
        <v>34.25</v>
      </c>
      <c r="G5" s="24">
        <v>81.6</v>
      </c>
      <c r="H5" s="24">
        <f>G5/2</f>
        <v>40.8</v>
      </c>
      <c r="I5" s="59">
        <f>F5+H5</f>
        <v>75.05</v>
      </c>
      <c r="J5" s="37">
        <v>1</v>
      </c>
    </row>
    <row r="6" s="42" customFormat="1" ht="27" customHeight="1" spans="1:10">
      <c r="A6" s="62">
        <v>2</v>
      </c>
      <c r="B6" s="21"/>
      <c r="C6" s="54" t="s">
        <v>13</v>
      </c>
      <c r="D6" s="22" t="s">
        <v>15</v>
      </c>
      <c r="E6" s="23">
        <v>68.5</v>
      </c>
      <c r="F6" s="24">
        <f>E6/2</f>
        <v>34.25</v>
      </c>
      <c r="G6" s="24">
        <v>76.2</v>
      </c>
      <c r="H6" s="24">
        <f>G6/2</f>
        <v>38.1</v>
      </c>
      <c r="I6" s="59">
        <f>F6+H6</f>
        <v>72.35</v>
      </c>
      <c r="J6" s="37">
        <v>2</v>
      </c>
    </row>
    <row r="7" s="42" customFormat="1" ht="27" customHeight="1" spans="1:10">
      <c r="A7" s="62">
        <v>3</v>
      </c>
      <c r="B7" s="21"/>
      <c r="C7" s="54" t="s">
        <v>13</v>
      </c>
      <c r="D7" s="22" t="s">
        <v>16</v>
      </c>
      <c r="E7" s="23">
        <v>60.5</v>
      </c>
      <c r="F7" s="24">
        <f>E7/2</f>
        <v>30.25</v>
      </c>
      <c r="G7" s="24">
        <v>73.6</v>
      </c>
      <c r="H7" s="24">
        <f>G7/2</f>
        <v>36.8</v>
      </c>
      <c r="I7" s="59">
        <f>F7+H7</f>
        <v>67.05</v>
      </c>
      <c r="J7" s="37">
        <v>3</v>
      </c>
    </row>
    <row r="8" s="42" customFormat="1" ht="27" customHeight="1" spans="1:10">
      <c r="A8" s="62">
        <v>4</v>
      </c>
      <c r="B8" s="21" t="s">
        <v>17</v>
      </c>
      <c r="C8" s="54" t="s">
        <v>18</v>
      </c>
      <c r="D8" s="22" t="s">
        <v>19</v>
      </c>
      <c r="E8" s="23">
        <v>71</v>
      </c>
      <c r="F8" s="24">
        <f>E8/2</f>
        <v>35.5</v>
      </c>
      <c r="G8" s="24">
        <v>83.6</v>
      </c>
      <c r="H8" s="24">
        <f>G8/2</f>
        <v>41.8</v>
      </c>
      <c r="I8" s="59">
        <f>F8+H8</f>
        <v>77.3</v>
      </c>
      <c r="J8" s="37">
        <v>1</v>
      </c>
    </row>
    <row r="9" s="42" customFormat="1" ht="27" customHeight="1" spans="1:10">
      <c r="A9" s="62">
        <v>5</v>
      </c>
      <c r="B9" s="21"/>
      <c r="C9" s="54" t="s">
        <v>18</v>
      </c>
      <c r="D9" s="22" t="s">
        <v>20</v>
      </c>
      <c r="E9" s="23">
        <v>75</v>
      </c>
      <c r="F9" s="24">
        <f>E9/2</f>
        <v>37.5</v>
      </c>
      <c r="G9" s="24">
        <v>77</v>
      </c>
      <c r="H9" s="24">
        <f>G9/2</f>
        <v>38.5</v>
      </c>
      <c r="I9" s="59">
        <f>F9+H9</f>
        <v>76</v>
      </c>
      <c r="J9" s="37">
        <v>2</v>
      </c>
    </row>
    <row r="10" s="42" customFormat="1" ht="27" customHeight="1" spans="1:10">
      <c r="A10" s="62">
        <v>6</v>
      </c>
      <c r="B10" s="21"/>
      <c r="C10" s="54" t="s">
        <v>18</v>
      </c>
      <c r="D10" s="22" t="s">
        <v>21</v>
      </c>
      <c r="E10" s="23">
        <v>70</v>
      </c>
      <c r="F10" s="24">
        <f t="shared" ref="F7:F22" si="0">E10/2</f>
        <v>35</v>
      </c>
      <c r="G10" s="24">
        <v>74.6</v>
      </c>
      <c r="H10" s="24">
        <f t="shared" ref="H6:H22" si="1">G10/2</f>
        <v>37.3</v>
      </c>
      <c r="I10" s="59">
        <f t="shared" ref="I8:I22" si="2">F10+H10</f>
        <v>72.3</v>
      </c>
      <c r="J10" s="37">
        <v>3</v>
      </c>
    </row>
    <row r="11" s="42" customFormat="1" ht="27" customHeight="1" spans="1:10">
      <c r="A11" s="62">
        <v>7</v>
      </c>
      <c r="B11" s="21" t="s">
        <v>22</v>
      </c>
      <c r="C11" s="54" t="s">
        <v>23</v>
      </c>
      <c r="D11" s="22" t="s">
        <v>24</v>
      </c>
      <c r="E11" s="23">
        <v>69.5</v>
      </c>
      <c r="F11" s="24">
        <f t="shared" si="0"/>
        <v>34.75</v>
      </c>
      <c r="G11" s="24">
        <v>80.2</v>
      </c>
      <c r="H11" s="24">
        <f t="shared" si="1"/>
        <v>40.1</v>
      </c>
      <c r="I11" s="59">
        <f t="shared" si="2"/>
        <v>74.85</v>
      </c>
      <c r="J11" s="37">
        <v>1</v>
      </c>
    </row>
    <row r="12" s="42" customFormat="1" ht="27" customHeight="1" spans="1:10">
      <c r="A12" s="62">
        <v>8</v>
      </c>
      <c r="B12" s="21"/>
      <c r="C12" s="54" t="s">
        <v>23</v>
      </c>
      <c r="D12" s="22" t="s">
        <v>25</v>
      </c>
      <c r="E12" s="23">
        <v>66.5</v>
      </c>
      <c r="F12" s="24">
        <f t="shared" si="0"/>
        <v>33.25</v>
      </c>
      <c r="G12" s="24">
        <v>81</v>
      </c>
      <c r="H12" s="24">
        <f t="shared" si="1"/>
        <v>40.5</v>
      </c>
      <c r="I12" s="59">
        <f t="shared" si="2"/>
        <v>73.75</v>
      </c>
      <c r="J12" s="37">
        <v>2</v>
      </c>
    </row>
    <row r="13" s="42" customFormat="1" ht="27" customHeight="1" spans="1:10">
      <c r="A13" s="62">
        <v>9</v>
      </c>
      <c r="B13" s="21"/>
      <c r="C13" s="54" t="s">
        <v>23</v>
      </c>
      <c r="D13" s="22" t="s">
        <v>26</v>
      </c>
      <c r="E13" s="23">
        <v>71</v>
      </c>
      <c r="F13" s="24">
        <f t="shared" si="0"/>
        <v>35.5</v>
      </c>
      <c r="G13" s="24">
        <v>75.6</v>
      </c>
      <c r="H13" s="24">
        <f t="shared" si="1"/>
        <v>37.8</v>
      </c>
      <c r="I13" s="59">
        <f t="shared" si="2"/>
        <v>73.3</v>
      </c>
      <c r="J13" s="37">
        <v>3</v>
      </c>
    </row>
    <row r="14" s="42" customFormat="1" ht="27" customHeight="1" spans="1:10">
      <c r="A14" s="62">
        <v>10</v>
      </c>
      <c r="B14" s="21" t="s">
        <v>27</v>
      </c>
      <c r="C14" s="54" t="s">
        <v>28</v>
      </c>
      <c r="D14" s="22" t="s">
        <v>29</v>
      </c>
      <c r="E14" s="23">
        <v>73.5</v>
      </c>
      <c r="F14" s="24">
        <f t="shared" si="0"/>
        <v>36.75</v>
      </c>
      <c r="G14" s="24">
        <v>78.8</v>
      </c>
      <c r="H14" s="24">
        <f t="shared" si="1"/>
        <v>39.4</v>
      </c>
      <c r="I14" s="59">
        <f t="shared" si="2"/>
        <v>76.15</v>
      </c>
      <c r="J14" s="37">
        <v>1</v>
      </c>
    </row>
    <row r="15" s="42" customFormat="1" ht="27" customHeight="1" spans="1:10">
      <c r="A15" s="62">
        <v>11</v>
      </c>
      <c r="B15" s="21"/>
      <c r="C15" s="54" t="s">
        <v>28</v>
      </c>
      <c r="D15" s="22" t="s">
        <v>30</v>
      </c>
      <c r="E15" s="23">
        <v>68</v>
      </c>
      <c r="F15" s="24">
        <f t="shared" si="0"/>
        <v>34</v>
      </c>
      <c r="G15" s="24">
        <v>61.2</v>
      </c>
      <c r="H15" s="24">
        <f t="shared" si="1"/>
        <v>30.6</v>
      </c>
      <c r="I15" s="59">
        <f t="shared" si="2"/>
        <v>64.6</v>
      </c>
      <c r="J15" s="37">
        <v>2</v>
      </c>
    </row>
    <row r="16" s="42" customFormat="1" ht="27" customHeight="1" spans="1:10">
      <c r="A16" s="62">
        <v>12</v>
      </c>
      <c r="B16" s="21"/>
      <c r="C16" s="54" t="s">
        <v>28</v>
      </c>
      <c r="D16" s="22" t="s">
        <v>31</v>
      </c>
      <c r="E16" s="23">
        <v>60</v>
      </c>
      <c r="F16" s="24">
        <f t="shared" si="0"/>
        <v>30</v>
      </c>
      <c r="G16" s="67" t="s">
        <v>32</v>
      </c>
      <c r="H16" s="68"/>
      <c r="I16" s="59">
        <v>30</v>
      </c>
      <c r="J16" s="37">
        <v>3</v>
      </c>
    </row>
    <row r="17" s="42" customFormat="1" ht="27" customHeight="1" spans="1:10">
      <c r="A17" s="62">
        <v>13</v>
      </c>
      <c r="B17" s="21" t="s">
        <v>33</v>
      </c>
      <c r="C17" s="54" t="s">
        <v>28</v>
      </c>
      <c r="D17" s="22" t="s">
        <v>34</v>
      </c>
      <c r="E17" s="23">
        <v>70.5</v>
      </c>
      <c r="F17" s="24">
        <f t="shared" si="0"/>
        <v>35.25</v>
      </c>
      <c r="G17" s="24">
        <v>77.6</v>
      </c>
      <c r="H17" s="24">
        <f t="shared" si="1"/>
        <v>38.8</v>
      </c>
      <c r="I17" s="59">
        <f t="shared" si="2"/>
        <v>74.05</v>
      </c>
      <c r="J17" s="37">
        <v>1</v>
      </c>
    </row>
    <row r="18" s="42" customFormat="1" ht="27" customHeight="1" spans="1:10">
      <c r="A18" s="62">
        <v>14</v>
      </c>
      <c r="B18" s="21"/>
      <c r="C18" s="54" t="s">
        <v>28</v>
      </c>
      <c r="D18" s="22" t="s">
        <v>35</v>
      </c>
      <c r="E18" s="23">
        <v>68</v>
      </c>
      <c r="F18" s="24">
        <f t="shared" si="0"/>
        <v>34</v>
      </c>
      <c r="G18" s="24">
        <v>78.2</v>
      </c>
      <c r="H18" s="24">
        <f t="shared" si="1"/>
        <v>39.1</v>
      </c>
      <c r="I18" s="59">
        <f t="shared" si="2"/>
        <v>73.1</v>
      </c>
      <c r="J18" s="37">
        <v>2</v>
      </c>
    </row>
    <row r="19" s="42" customFormat="1" ht="27" customHeight="1" spans="1:10">
      <c r="A19" s="62">
        <v>15</v>
      </c>
      <c r="B19" s="21"/>
      <c r="C19" s="54" t="s">
        <v>28</v>
      </c>
      <c r="D19" s="22" t="s">
        <v>36</v>
      </c>
      <c r="E19" s="23">
        <v>62</v>
      </c>
      <c r="F19" s="24">
        <f t="shared" si="0"/>
        <v>31</v>
      </c>
      <c r="G19" s="24">
        <v>62.2</v>
      </c>
      <c r="H19" s="24">
        <f t="shared" si="1"/>
        <v>31.1</v>
      </c>
      <c r="I19" s="59">
        <f t="shared" si="2"/>
        <v>62.1</v>
      </c>
      <c r="J19" s="37">
        <v>3</v>
      </c>
    </row>
    <row r="20" s="42" customFormat="1" ht="27" customHeight="1" spans="1:10">
      <c r="A20" s="62">
        <v>16</v>
      </c>
      <c r="B20" s="21" t="s">
        <v>37</v>
      </c>
      <c r="C20" s="54" t="s">
        <v>38</v>
      </c>
      <c r="D20" s="22" t="s">
        <v>39</v>
      </c>
      <c r="E20" s="23">
        <v>63.5</v>
      </c>
      <c r="F20" s="24">
        <f t="shared" si="0"/>
        <v>31.75</v>
      </c>
      <c r="G20" s="24">
        <v>80</v>
      </c>
      <c r="H20" s="24">
        <f t="shared" si="1"/>
        <v>40</v>
      </c>
      <c r="I20" s="59">
        <f t="shared" si="2"/>
        <v>71.75</v>
      </c>
      <c r="J20" s="37">
        <v>1</v>
      </c>
    </row>
    <row r="21" s="42" customFormat="1" ht="27" customHeight="1" spans="1:10">
      <c r="A21" s="62">
        <v>17</v>
      </c>
      <c r="B21" s="21"/>
      <c r="C21" s="54" t="s">
        <v>38</v>
      </c>
      <c r="D21" s="22" t="s">
        <v>40</v>
      </c>
      <c r="E21" s="23">
        <v>61</v>
      </c>
      <c r="F21" s="24">
        <f t="shared" si="0"/>
        <v>30.5</v>
      </c>
      <c r="G21" s="24">
        <v>70.6</v>
      </c>
      <c r="H21" s="24">
        <f t="shared" si="1"/>
        <v>35.3</v>
      </c>
      <c r="I21" s="59">
        <f t="shared" si="2"/>
        <v>65.8</v>
      </c>
      <c r="J21" s="37">
        <v>2</v>
      </c>
    </row>
    <row r="22" s="42" customFormat="1" ht="27" customHeight="1" spans="1:10">
      <c r="A22" s="63">
        <v>18</v>
      </c>
      <c r="B22" s="26"/>
      <c r="C22" s="56" t="s">
        <v>38</v>
      </c>
      <c r="D22" s="27" t="s">
        <v>41</v>
      </c>
      <c r="E22" s="28">
        <v>56.5</v>
      </c>
      <c r="F22" s="29">
        <f t="shared" si="0"/>
        <v>28.25</v>
      </c>
      <c r="G22" s="29">
        <v>72.6</v>
      </c>
      <c r="H22" s="29">
        <f t="shared" si="1"/>
        <v>36.3</v>
      </c>
      <c r="I22" s="61">
        <f t="shared" si="2"/>
        <v>64.55</v>
      </c>
      <c r="J22" s="39">
        <v>3</v>
      </c>
    </row>
    <row r="23" s="42" customFormat="1" ht="103" customHeight="1" spans="1:10">
      <c r="A23" s="30" t="s">
        <v>42</v>
      </c>
      <c r="B23" s="30"/>
      <c r="C23" s="30"/>
      <c r="D23" s="30"/>
      <c r="E23" s="31"/>
      <c r="F23" s="31"/>
      <c r="G23" s="31"/>
      <c r="H23" s="31"/>
      <c r="I23" s="31"/>
      <c r="J23" s="30"/>
    </row>
    <row r="24" spans="8:11">
      <c r="H24" s="69"/>
      <c r="I24" s="69"/>
      <c r="J24" s="74"/>
      <c r="K24" s="74"/>
    </row>
    <row r="25" spans="8:11">
      <c r="H25" s="69"/>
      <c r="I25" s="69"/>
      <c r="J25" s="74"/>
      <c r="K25" s="74"/>
    </row>
  </sheetData>
  <sortState ref="D11:I13">
    <sortCondition ref="I11:I13" descending="1"/>
  </sortState>
  <mergeCells count="18">
    <mergeCell ref="A1:J1"/>
    <mergeCell ref="A2:J2"/>
    <mergeCell ref="E3:F3"/>
    <mergeCell ref="G3:H3"/>
    <mergeCell ref="G16:H16"/>
    <mergeCell ref="A23:J23"/>
    <mergeCell ref="A3:A4"/>
    <mergeCell ref="B3:B4"/>
    <mergeCell ref="B5:B7"/>
    <mergeCell ref="B8:B10"/>
    <mergeCell ref="B11:B13"/>
    <mergeCell ref="B14:B16"/>
    <mergeCell ref="B17:B19"/>
    <mergeCell ref="B20:B22"/>
    <mergeCell ref="C3:C4"/>
    <mergeCell ref="D3:D4"/>
    <mergeCell ref="I3:I4"/>
    <mergeCell ref="J3:J4"/>
  </mergeCells>
  <printOptions horizontalCentered="1"/>
  <pageMargins left="0.196527777777778" right="0.196527777777778" top="0.432638888888889" bottom="0.196527777777778" header="0.314583333333333" footer="0.31458333333333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zoomScale="115" zoomScaleNormal="115" workbookViewId="0">
      <selection activeCell="C21" sqref="C21"/>
    </sheetView>
  </sheetViews>
  <sheetFormatPr defaultColWidth="9" defaultRowHeight="13.5"/>
  <cols>
    <col min="1" max="1" width="3.91666666666667" style="4" customWidth="1"/>
    <col min="2" max="2" width="15.9833333333333" style="43" customWidth="1"/>
    <col min="3" max="3" width="12.775" style="43" customWidth="1"/>
    <col min="4" max="4" width="9.10833333333333" style="4" customWidth="1"/>
    <col min="5" max="5" width="11.0083333333333" style="44" customWidth="1"/>
    <col min="6" max="6" width="11.3" style="45" customWidth="1"/>
    <col min="7" max="7" width="10" style="45" customWidth="1"/>
    <col min="8" max="8" width="11.0083333333333" style="45" customWidth="1"/>
    <col min="9" max="9" width="9" style="45"/>
    <col min="10" max="10" width="7.44166666666667" style="4" customWidth="1"/>
    <col min="11" max="16384" width="9" style="4"/>
  </cols>
  <sheetData>
    <row r="1" s="40" customFormat="1" ht="56" customHeight="1" spans="1:10">
      <c r="A1" s="9" t="s">
        <v>43</v>
      </c>
      <c r="B1" s="9"/>
      <c r="C1" s="9"/>
      <c r="D1" s="9"/>
      <c r="E1" s="9"/>
      <c r="F1" s="9"/>
      <c r="G1" s="9"/>
      <c r="H1" s="9"/>
      <c r="I1" s="9"/>
      <c r="J1" s="9"/>
    </row>
    <row r="2" s="40" customFormat="1" ht="45" customHeight="1" spans="1:10">
      <c r="A2" s="10" t="s">
        <v>1</v>
      </c>
      <c r="B2" s="10"/>
      <c r="C2" s="10"/>
      <c r="D2" s="10"/>
      <c r="E2" s="10"/>
      <c r="F2" s="10"/>
      <c r="G2" s="10"/>
      <c r="H2" s="10"/>
      <c r="I2" s="10"/>
      <c r="J2" s="10"/>
    </row>
    <row r="3" s="41" customFormat="1" ht="36" customHeight="1" spans="1:10">
      <c r="A3" s="46" t="s">
        <v>2</v>
      </c>
      <c r="B3" s="47" t="s">
        <v>3</v>
      </c>
      <c r="C3" s="47" t="s">
        <v>4</v>
      </c>
      <c r="D3" s="48" t="s">
        <v>5</v>
      </c>
      <c r="E3" s="49" t="s">
        <v>6</v>
      </c>
      <c r="F3" s="49"/>
      <c r="G3" s="49" t="s">
        <v>7</v>
      </c>
      <c r="H3" s="49"/>
      <c r="I3" s="57" t="s">
        <v>8</v>
      </c>
      <c r="J3" s="58" t="s">
        <v>44</v>
      </c>
    </row>
    <row r="4" s="42" customFormat="1" ht="29" customHeight="1" spans="1:10">
      <c r="A4" s="50"/>
      <c r="B4" s="51"/>
      <c r="C4" s="51"/>
      <c r="D4" s="52"/>
      <c r="E4" s="24" t="s">
        <v>10</v>
      </c>
      <c r="F4" s="53" t="s">
        <v>11</v>
      </c>
      <c r="G4" s="24" t="s">
        <v>7</v>
      </c>
      <c r="H4" s="53" t="s">
        <v>11</v>
      </c>
      <c r="I4" s="59"/>
      <c r="J4" s="60"/>
    </row>
    <row r="5" s="42" customFormat="1" ht="28" customHeight="1" spans="1:10">
      <c r="A5" s="62">
        <v>1</v>
      </c>
      <c r="B5" s="21" t="s">
        <v>45</v>
      </c>
      <c r="C5" s="22" t="s">
        <v>23</v>
      </c>
      <c r="D5" s="22" t="s">
        <v>46</v>
      </c>
      <c r="E5" s="23">
        <v>61.5</v>
      </c>
      <c r="F5" s="24">
        <f t="shared" ref="F5:F15" si="0">E5/2</f>
        <v>30.75</v>
      </c>
      <c r="G5" s="24">
        <v>79</v>
      </c>
      <c r="H5" s="24">
        <f>G5/2</f>
        <v>39.5</v>
      </c>
      <c r="I5" s="59">
        <f>F5+H5</f>
        <v>70.25</v>
      </c>
      <c r="J5" s="37">
        <v>1</v>
      </c>
    </row>
    <row r="6" s="42" customFormat="1" ht="28" customHeight="1" spans="1:10">
      <c r="A6" s="62">
        <v>2</v>
      </c>
      <c r="B6" s="21"/>
      <c r="C6" s="22" t="s">
        <v>23</v>
      </c>
      <c r="D6" s="22" t="s">
        <v>47</v>
      </c>
      <c r="E6" s="23">
        <v>63</v>
      </c>
      <c r="F6" s="24">
        <f t="shared" si="0"/>
        <v>31.5</v>
      </c>
      <c r="G6" s="24">
        <v>74.2</v>
      </c>
      <c r="H6" s="24">
        <f>G6/2</f>
        <v>37.1</v>
      </c>
      <c r="I6" s="59">
        <f>F6+H6</f>
        <v>68.6</v>
      </c>
      <c r="J6" s="37">
        <v>2</v>
      </c>
    </row>
    <row r="7" s="42" customFormat="1" ht="28" customHeight="1" spans="1:10">
      <c r="A7" s="62">
        <v>3</v>
      </c>
      <c r="B7" s="21"/>
      <c r="C7" s="22" t="s">
        <v>23</v>
      </c>
      <c r="D7" s="22" t="s">
        <v>48</v>
      </c>
      <c r="E7" s="23">
        <v>71.5</v>
      </c>
      <c r="F7" s="24">
        <f t="shared" si="0"/>
        <v>35.75</v>
      </c>
      <c r="G7" s="24" t="s">
        <v>32</v>
      </c>
      <c r="H7" s="24"/>
      <c r="I7" s="59">
        <f>F7+H7</f>
        <v>35.75</v>
      </c>
      <c r="J7" s="37">
        <v>3</v>
      </c>
    </row>
    <row r="8" s="42" customFormat="1" ht="28" customHeight="1" spans="1:10">
      <c r="A8" s="62">
        <v>4</v>
      </c>
      <c r="B8" s="21" t="s">
        <v>49</v>
      </c>
      <c r="C8" s="22" t="s">
        <v>23</v>
      </c>
      <c r="D8" s="22" t="s">
        <v>50</v>
      </c>
      <c r="E8" s="23">
        <v>66.5</v>
      </c>
      <c r="F8" s="24">
        <f t="shared" si="0"/>
        <v>33.25</v>
      </c>
      <c r="G8" s="24">
        <v>77.6</v>
      </c>
      <c r="H8" s="24">
        <f>G8/2</f>
        <v>38.8</v>
      </c>
      <c r="I8" s="59">
        <f>F8+H8</f>
        <v>72.05</v>
      </c>
      <c r="J8" s="37">
        <v>1</v>
      </c>
    </row>
    <row r="9" s="42" customFormat="1" ht="28" customHeight="1" spans="1:10">
      <c r="A9" s="62">
        <v>5</v>
      </c>
      <c r="B9" s="21"/>
      <c r="C9" s="22" t="s">
        <v>23</v>
      </c>
      <c r="D9" s="22" t="s">
        <v>51</v>
      </c>
      <c r="E9" s="23">
        <v>62.5</v>
      </c>
      <c r="F9" s="24">
        <f t="shared" si="0"/>
        <v>31.25</v>
      </c>
      <c r="G9" s="24">
        <v>74.6</v>
      </c>
      <c r="H9" s="24">
        <f>G9/2</f>
        <v>37.3</v>
      </c>
      <c r="I9" s="59">
        <f>F9+H9</f>
        <v>68.55</v>
      </c>
      <c r="J9" s="37">
        <v>2</v>
      </c>
    </row>
    <row r="10" s="42" customFormat="1" ht="28" customHeight="1" spans="1:10">
      <c r="A10" s="62">
        <v>6</v>
      </c>
      <c r="B10" s="21"/>
      <c r="C10" s="22" t="s">
        <v>23</v>
      </c>
      <c r="D10" s="22" t="s">
        <v>52</v>
      </c>
      <c r="E10" s="23">
        <v>67.5</v>
      </c>
      <c r="F10" s="24">
        <f t="shared" si="0"/>
        <v>33.75</v>
      </c>
      <c r="G10" s="24" t="s">
        <v>32</v>
      </c>
      <c r="H10" s="24"/>
      <c r="I10" s="59">
        <v>33.75</v>
      </c>
      <c r="J10" s="37">
        <v>3</v>
      </c>
    </row>
    <row r="11" s="42" customFormat="1" ht="28" customHeight="1" spans="1:10">
      <c r="A11" s="62">
        <v>7</v>
      </c>
      <c r="B11" s="21" t="s">
        <v>53</v>
      </c>
      <c r="C11" s="22" t="s">
        <v>54</v>
      </c>
      <c r="D11" s="22" t="s">
        <v>55</v>
      </c>
      <c r="E11" s="23">
        <v>67</v>
      </c>
      <c r="F11" s="24">
        <f t="shared" si="0"/>
        <v>33.5</v>
      </c>
      <c r="G11" s="24">
        <v>81</v>
      </c>
      <c r="H11" s="24">
        <f>G11/2</f>
        <v>40.5</v>
      </c>
      <c r="I11" s="59">
        <f>F11+H11</f>
        <v>74</v>
      </c>
      <c r="J11" s="37">
        <v>1</v>
      </c>
    </row>
    <row r="12" s="42" customFormat="1" ht="28" customHeight="1" spans="1:10">
      <c r="A12" s="62">
        <v>8</v>
      </c>
      <c r="B12" s="21"/>
      <c r="C12" s="22" t="s">
        <v>54</v>
      </c>
      <c r="D12" s="22" t="s">
        <v>56</v>
      </c>
      <c r="E12" s="23">
        <v>67</v>
      </c>
      <c r="F12" s="24">
        <f t="shared" si="0"/>
        <v>33.5</v>
      </c>
      <c r="G12" s="24">
        <v>76.4</v>
      </c>
      <c r="H12" s="24">
        <f>G12/2</f>
        <v>38.2</v>
      </c>
      <c r="I12" s="59">
        <f>F12+H12</f>
        <v>71.7</v>
      </c>
      <c r="J12" s="37">
        <v>2</v>
      </c>
    </row>
    <row r="13" s="42" customFormat="1" ht="28" customHeight="1" spans="1:10">
      <c r="A13" s="62">
        <v>9</v>
      </c>
      <c r="B13" s="21"/>
      <c r="C13" s="22" t="s">
        <v>54</v>
      </c>
      <c r="D13" s="22" t="s">
        <v>57</v>
      </c>
      <c r="E13" s="23">
        <v>66</v>
      </c>
      <c r="F13" s="24">
        <f t="shared" si="0"/>
        <v>33</v>
      </c>
      <c r="G13" s="24">
        <v>65.6</v>
      </c>
      <c r="H13" s="24">
        <f>G13/2</f>
        <v>32.8</v>
      </c>
      <c r="I13" s="59">
        <f>F13+H13</f>
        <v>65.8</v>
      </c>
      <c r="J13" s="37">
        <v>3</v>
      </c>
    </row>
    <row r="14" s="42" customFormat="1" ht="28" customHeight="1" spans="1:10">
      <c r="A14" s="62">
        <v>10</v>
      </c>
      <c r="B14" s="21" t="s">
        <v>58</v>
      </c>
      <c r="C14" s="22" t="s">
        <v>59</v>
      </c>
      <c r="D14" s="22" t="s">
        <v>60</v>
      </c>
      <c r="E14" s="23">
        <v>66.5</v>
      </c>
      <c r="F14" s="24">
        <f t="shared" si="0"/>
        <v>33.25</v>
      </c>
      <c r="G14" s="24">
        <v>82.6</v>
      </c>
      <c r="H14" s="24">
        <f>G14/2</f>
        <v>41.3</v>
      </c>
      <c r="I14" s="59">
        <f>F14+H14</f>
        <v>74.55</v>
      </c>
      <c r="J14" s="37">
        <v>1</v>
      </c>
    </row>
    <row r="15" s="42" customFormat="1" ht="28" customHeight="1" spans="1:10">
      <c r="A15" s="62">
        <v>11</v>
      </c>
      <c r="B15" s="21"/>
      <c r="C15" s="22" t="s">
        <v>59</v>
      </c>
      <c r="D15" s="22" t="s">
        <v>61</v>
      </c>
      <c r="E15" s="23">
        <v>69.5</v>
      </c>
      <c r="F15" s="24">
        <f t="shared" si="0"/>
        <v>34.75</v>
      </c>
      <c r="G15" s="24">
        <v>77</v>
      </c>
      <c r="H15" s="24">
        <f>G15/2</f>
        <v>38.5</v>
      </c>
      <c r="I15" s="59">
        <f>F15+H15</f>
        <v>73.25</v>
      </c>
      <c r="J15" s="37">
        <v>2</v>
      </c>
    </row>
    <row r="16" s="42" customFormat="1" ht="28" customHeight="1" spans="1:10">
      <c r="A16" s="62">
        <v>12</v>
      </c>
      <c r="B16" s="21"/>
      <c r="C16" s="22" t="s">
        <v>59</v>
      </c>
      <c r="D16" s="22" t="s">
        <v>62</v>
      </c>
      <c r="E16" s="23">
        <v>64.5</v>
      </c>
      <c r="F16" s="24">
        <f t="shared" ref="F16:F22" si="1">E16/2</f>
        <v>32.25</v>
      </c>
      <c r="G16" s="24">
        <v>73.2</v>
      </c>
      <c r="H16" s="24">
        <f t="shared" ref="H16:H22" si="2">G16/2</f>
        <v>36.6</v>
      </c>
      <c r="I16" s="59">
        <f t="shared" ref="I16:I22" si="3">F16+H16</f>
        <v>68.85</v>
      </c>
      <c r="J16" s="37">
        <v>3</v>
      </c>
    </row>
    <row r="17" s="42" customFormat="1" ht="28" customHeight="1" spans="1:10">
      <c r="A17" s="62">
        <v>13</v>
      </c>
      <c r="B17" s="21" t="s">
        <v>63</v>
      </c>
      <c r="C17" s="22" t="s">
        <v>23</v>
      </c>
      <c r="D17" s="22" t="s">
        <v>64</v>
      </c>
      <c r="E17" s="23">
        <v>74</v>
      </c>
      <c r="F17" s="24">
        <f t="shared" si="1"/>
        <v>37</v>
      </c>
      <c r="G17" s="24">
        <v>77.4</v>
      </c>
      <c r="H17" s="24">
        <f t="shared" si="2"/>
        <v>38.7</v>
      </c>
      <c r="I17" s="59">
        <f t="shared" si="3"/>
        <v>75.7</v>
      </c>
      <c r="J17" s="37">
        <v>1</v>
      </c>
    </row>
    <row r="18" s="42" customFormat="1" ht="28" customHeight="1" spans="1:10">
      <c r="A18" s="62">
        <v>14</v>
      </c>
      <c r="B18" s="21"/>
      <c r="C18" s="22" t="s">
        <v>23</v>
      </c>
      <c r="D18" s="22" t="s">
        <v>65</v>
      </c>
      <c r="E18" s="23">
        <v>68.5</v>
      </c>
      <c r="F18" s="24">
        <f t="shared" si="1"/>
        <v>34.25</v>
      </c>
      <c r="G18" s="24">
        <v>76.8</v>
      </c>
      <c r="H18" s="24">
        <f t="shared" si="2"/>
        <v>38.4</v>
      </c>
      <c r="I18" s="59">
        <f t="shared" si="3"/>
        <v>72.65</v>
      </c>
      <c r="J18" s="37">
        <v>2</v>
      </c>
    </row>
    <row r="19" s="42" customFormat="1" ht="28" customHeight="1" spans="1:10">
      <c r="A19" s="62">
        <v>15</v>
      </c>
      <c r="B19" s="21"/>
      <c r="C19" s="22" t="s">
        <v>23</v>
      </c>
      <c r="D19" s="22" t="s">
        <v>66</v>
      </c>
      <c r="E19" s="23">
        <v>66.5</v>
      </c>
      <c r="F19" s="24">
        <f t="shared" si="1"/>
        <v>33.25</v>
      </c>
      <c r="G19" s="24">
        <v>74</v>
      </c>
      <c r="H19" s="24">
        <f t="shared" si="2"/>
        <v>37</v>
      </c>
      <c r="I19" s="59">
        <f t="shared" si="3"/>
        <v>70.25</v>
      </c>
      <c r="J19" s="37">
        <v>3</v>
      </c>
    </row>
    <row r="20" s="42" customFormat="1" ht="28" customHeight="1" spans="1:10">
      <c r="A20" s="62">
        <v>16</v>
      </c>
      <c r="B20" s="21" t="s">
        <v>67</v>
      </c>
      <c r="C20" s="54" t="s">
        <v>68</v>
      </c>
      <c r="D20" s="22" t="s">
        <v>69</v>
      </c>
      <c r="E20" s="23">
        <v>67.5</v>
      </c>
      <c r="F20" s="24">
        <f t="shared" si="1"/>
        <v>33.75</v>
      </c>
      <c r="G20" s="24">
        <v>81.8</v>
      </c>
      <c r="H20" s="24">
        <f t="shared" si="2"/>
        <v>40.9</v>
      </c>
      <c r="I20" s="59">
        <f t="shared" si="3"/>
        <v>74.65</v>
      </c>
      <c r="J20" s="37">
        <v>1</v>
      </c>
    </row>
    <row r="21" s="42" customFormat="1" ht="28" customHeight="1" spans="1:10">
      <c r="A21" s="62">
        <v>17</v>
      </c>
      <c r="B21" s="21"/>
      <c r="C21" s="54" t="s">
        <v>68</v>
      </c>
      <c r="D21" s="22" t="s">
        <v>70</v>
      </c>
      <c r="E21" s="23">
        <v>65.5</v>
      </c>
      <c r="F21" s="24">
        <f t="shared" si="1"/>
        <v>32.75</v>
      </c>
      <c r="G21" s="24">
        <v>79.6</v>
      </c>
      <c r="H21" s="24">
        <f t="shared" si="2"/>
        <v>39.8</v>
      </c>
      <c r="I21" s="59">
        <f t="shared" si="3"/>
        <v>72.55</v>
      </c>
      <c r="J21" s="37">
        <v>2</v>
      </c>
    </row>
    <row r="22" s="42" customFormat="1" ht="28" customHeight="1" spans="1:10">
      <c r="A22" s="63">
        <v>18</v>
      </c>
      <c r="B22" s="26"/>
      <c r="C22" s="56" t="s">
        <v>68</v>
      </c>
      <c r="D22" s="27" t="s">
        <v>71</v>
      </c>
      <c r="E22" s="28">
        <v>65.5</v>
      </c>
      <c r="F22" s="29">
        <f t="shared" si="1"/>
        <v>32.75</v>
      </c>
      <c r="G22" s="29">
        <v>72.8</v>
      </c>
      <c r="H22" s="29">
        <f t="shared" si="2"/>
        <v>36.4</v>
      </c>
      <c r="I22" s="61">
        <f t="shared" si="3"/>
        <v>69.15</v>
      </c>
      <c r="J22" s="39">
        <v>3</v>
      </c>
    </row>
    <row r="23" s="42" customFormat="1" ht="93" customHeight="1" spans="1:10">
      <c r="A23" s="30" t="s">
        <v>42</v>
      </c>
      <c r="B23" s="30"/>
      <c r="C23" s="30"/>
      <c r="D23" s="30"/>
      <c r="E23" s="31"/>
      <c r="F23" s="31"/>
      <c r="G23" s="31"/>
      <c r="H23" s="31"/>
      <c r="I23" s="31"/>
      <c r="J23" s="30"/>
    </row>
  </sheetData>
  <mergeCells count="19">
    <mergeCell ref="A1:J1"/>
    <mergeCell ref="A2:J2"/>
    <mergeCell ref="E3:F3"/>
    <mergeCell ref="G3:H3"/>
    <mergeCell ref="G7:H7"/>
    <mergeCell ref="G10:H10"/>
    <mergeCell ref="A23:J23"/>
    <mergeCell ref="A3:A4"/>
    <mergeCell ref="B3:B4"/>
    <mergeCell ref="B5:B7"/>
    <mergeCell ref="B8:B10"/>
    <mergeCell ref="B11:B13"/>
    <mergeCell ref="B14:B16"/>
    <mergeCell ref="B17:B19"/>
    <mergeCell ref="B20:B22"/>
    <mergeCell ref="C3:C4"/>
    <mergeCell ref="D3:D4"/>
    <mergeCell ref="I3:I4"/>
    <mergeCell ref="J3:J4"/>
  </mergeCells>
  <printOptions horizontalCentered="1"/>
  <pageMargins left="0.196527777777778" right="0.196527777777778" top="0.354166666666667" bottom="0.196527777777778" header="0.314583333333333" footer="0.31458333333333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zoomScale="115" zoomScaleNormal="115" workbookViewId="0">
      <selection activeCell="E14" sqref="E14"/>
    </sheetView>
  </sheetViews>
  <sheetFormatPr defaultColWidth="9" defaultRowHeight="13.5"/>
  <cols>
    <col min="1" max="1" width="5.44166666666667" style="4" customWidth="1"/>
    <col min="2" max="2" width="15.35" style="43" customWidth="1"/>
    <col min="3" max="3" width="11.8416666666667" style="43" customWidth="1"/>
    <col min="4" max="4" width="8.30833333333333" style="4" customWidth="1"/>
    <col min="5" max="5" width="11.4416666666667" style="44" customWidth="1"/>
    <col min="6" max="6" width="11.3333333333333" style="45" customWidth="1"/>
    <col min="7" max="7" width="10" style="45" customWidth="1"/>
    <col min="8" max="8" width="11.3083333333333" style="45" customWidth="1"/>
    <col min="9" max="9" width="8.10833333333333" style="45" customWidth="1"/>
    <col min="10" max="10" width="8.2" style="4" customWidth="1"/>
    <col min="11" max="16384" width="9" style="4"/>
  </cols>
  <sheetData>
    <row r="1" s="40" customFormat="1" ht="63" customHeight="1" spans="1:10">
      <c r="A1" s="9" t="s">
        <v>72</v>
      </c>
      <c r="B1" s="9"/>
      <c r="C1" s="9"/>
      <c r="D1" s="9"/>
      <c r="E1" s="9"/>
      <c r="F1" s="9"/>
      <c r="G1" s="9"/>
      <c r="H1" s="9"/>
      <c r="I1" s="9"/>
      <c r="J1" s="9"/>
    </row>
    <row r="2" s="40" customFormat="1" ht="40" customHeight="1" spans="1:10">
      <c r="A2" s="10" t="s">
        <v>73</v>
      </c>
      <c r="B2" s="10"/>
      <c r="C2" s="10"/>
      <c r="D2" s="10"/>
      <c r="E2" s="10"/>
      <c r="F2" s="10"/>
      <c r="G2" s="10"/>
      <c r="H2" s="10"/>
      <c r="I2" s="10"/>
      <c r="J2" s="10"/>
    </row>
    <row r="3" s="41" customFormat="1" ht="30" customHeight="1" spans="1:10">
      <c r="A3" s="46" t="s">
        <v>2</v>
      </c>
      <c r="B3" s="47" t="s">
        <v>3</v>
      </c>
      <c r="C3" s="47" t="s">
        <v>4</v>
      </c>
      <c r="D3" s="48" t="s">
        <v>5</v>
      </c>
      <c r="E3" s="49" t="s">
        <v>6</v>
      </c>
      <c r="F3" s="49"/>
      <c r="G3" s="49" t="s">
        <v>7</v>
      </c>
      <c r="H3" s="49"/>
      <c r="I3" s="57" t="s">
        <v>8</v>
      </c>
      <c r="J3" s="58" t="s">
        <v>44</v>
      </c>
    </row>
    <row r="4" s="42" customFormat="1" ht="28" customHeight="1" spans="1:10">
      <c r="A4" s="50"/>
      <c r="B4" s="51"/>
      <c r="C4" s="51"/>
      <c r="D4" s="52"/>
      <c r="E4" s="24" t="s">
        <v>10</v>
      </c>
      <c r="F4" s="53" t="s">
        <v>11</v>
      </c>
      <c r="G4" s="24" t="s">
        <v>7</v>
      </c>
      <c r="H4" s="53" t="s">
        <v>11</v>
      </c>
      <c r="I4" s="59"/>
      <c r="J4" s="60"/>
    </row>
    <row r="5" s="3" customFormat="1" ht="29" customHeight="1" spans="1:10">
      <c r="A5" s="20">
        <v>1</v>
      </c>
      <c r="B5" s="21" t="s">
        <v>74</v>
      </c>
      <c r="C5" s="54" t="s">
        <v>23</v>
      </c>
      <c r="D5" s="55" t="s">
        <v>75</v>
      </c>
      <c r="E5" s="23">
        <v>72</v>
      </c>
      <c r="F5" s="24">
        <f t="shared" ref="F5:F21" si="0">E5/2</f>
        <v>36</v>
      </c>
      <c r="G5" s="24">
        <v>81.4</v>
      </c>
      <c r="H5" s="24">
        <f t="shared" ref="H5:H21" si="1">G5/2</f>
        <v>40.7</v>
      </c>
      <c r="I5" s="59">
        <f t="shared" ref="I5:I21" si="2">F5+H5</f>
        <v>76.7</v>
      </c>
      <c r="J5" s="37">
        <v>1</v>
      </c>
    </row>
    <row r="6" s="3" customFormat="1" ht="29" customHeight="1" spans="1:10">
      <c r="A6" s="20">
        <v>2</v>
      </c>
      <c r="B6" s="21"/>
      <c r="C6" s="54" t="s">
        <v>23</v>
      </c>
      <c r="D6" s="22" t="s">
        <v>76</v>
      </c>
      <c r="E6" s="23">
        <v>72.5</v>
      </c>
      <c r="F6" s="24">
        <f t="shared" si="0"/>
        <v>36.25</v>
      </c>
      <c r="G6" s="24">
        <v>79.2</v>
      </c>
      <c r="H6" s="24">
        <f t="shared" si="1"/>
        <v>39.6</v>
      </c>
      <c r="I6" s="59">
        <f t="shared" si="2"/>
        <v>75.85</v>
      </c>
      <c r="J6" s="37">
        <v>2</v>
      </c>
    </row>
    <row r="7" s="3" customFormat="1" ht="29" customHeight="1" spans="1:10">
      <c r="A7" s="20">
        <v>3</v>
      </c>
      <c r="B7" s="21"/>
      <c r="C7" s="54" t="s">
        <v>23</v>
      </c>
      <c r="D7" s="22" t="s">
        <v>77</v>
      </c>
      <c r="E7" s="23">
        <v>69.5</v>
      </c>
      <c r="F7" s="24">
        <f t="shared" si="0"/>
        <v>34.75</v>
      </c>
      <c r="G7" s="24">
        <v>75.6</v>
      </c>
      <c r="H7" s="24">
        <f t="shared" si="1"/>
        <v>37.8</v>
      </c>
      <c r="I7" s="59">
        <f t="shared" si="2"/>
        <v>72.55</v>
      </c>
      <c r="J7" s="37">
        <v>3</v>
      </c>
    </row>
    <row r="8" s="3" customFormat="1" ht="37" customHeight="1" spans="1:10">
      <c r="A8" s="20">
        <v>4</v>
      </c>
      <c r="B8" s="21" t="s">
        <v>78</v>
      </c>
      <c r="C8" s="54" t="s">
        <v>23</v>
      </c>
      <c r="D8" s="22" t="s">
        <v>79</v>
      </c>
      <c r="E8" s="23">
        <v>67</v>
      </c>
      <c r="F8" s="24">
        <f t="shared" si="0"/>
        <v>33.5</v>
      </c>
      <c r="G8" s="24">
        <v>86</v>
      </c>
      <c r="H8" s="24">
        <f t="shared" si="1"/>
        <v>43</v>
      </c>
      <c r="I8" s="59">
        <f t="shared" si="2"/>
        <v>76.5</v>
      </c>
      <c r="J8" s="37">
        <v>1</v>
      </c>
    </row>
    <row r="9" s="3" customFormat="1" ht="31" customHeight="1" spans="1:10">
      <c r="A9" s="20">
        <v>5</v>
      </c>
      <c r="B9" s="21" t="s">
        <v>80</v>
      </c>
      <c r="C9" s="54" t="s">
        <v>81</v>
      </c>
      <c r="D9" s="22" t="s">
        <v>82</v>
      </c>
      <c r="E9" s="23">
        <v>68</v>
      </c>
      <c r="F9" s="24">
        <f t="shared" si="0"/>
        <v>34</v>
      </c>
      <c r="G9" s="24">
        <v>87.8</v>
      </c>
      <c r="H9" s="24">
        <f t="shared" si="1"/>
        <v>43.9</v>
      </c>
      <c r="I9" s="59">
        <f t="shared" si="2"/>
        <v>77.9</v>
      </c>
      <c r="J9" s="37">
        <v>1</v>
      </c>
    </row>
    <row r="10" s="3" customFormat="1" ht="31" customHeight="1" spans="1:10">
      <c r="A10" s="20">
        <v>6</v>
      </c>
      <c r="B10" s="21"/>
      <c r="C10" s="54" t="s">
        <v>81</v>
      </c>
      <c r="D10" s="22" t="s">
        <v>83</v>
      </c>
      <c r="E10" s="23">
        <v>70.5</v>
      </c>
      <c r="F10" s="24">
        <f t="shared" si="0"/>
        <v>35.25</v>
      </c>
      <c r="G10" s="24">
        <v>80.6</v>
      </c>
      <c r="H10" s="24">
        <f t="shared" si="1"/>
        <v>40.3</v>
      </c>
      <c r="I10" s="59">
        <f t="shared" si="2"/>
        <v>75.55</v>
      </c>
      <c r="J10" s="37">
        <v>2</v>
      </c>
    </row>
    <row r="11" s="3" customFormat="1" ht="31" customHeight="1" spans="1:10">
      <c r="A11" s="20">
        <v>7</v>
      </c>
      <c r="B11" s="21"/>
      <c r="C11" s="54" t="s">
        <v>81</v>
      </c>
      <c r="D11" s="22" t="s">
        <v>84</v>
      </c>
      <c r="E11" s="23">
        <v>66.5</v>
      </c>
      <c r="F11" s="24">
        <f t="shared" si="0"/>
        <v>33.25</v>
      </c>
      <c r="G11" s="24">
        <v>78.8</v>
      </c>
      <c r="H11" s="24">
        <f t="shared" si="1"/>
        <v>39.4</v>
      </c>
      <c r="I11" s="59">
        <f t="shared" si="2"/>
        <v>72.65</v>
      </c>
      <c r="J11" s="37">
        <v>3</v>
      </c>
    </row>
    <row r="12" s="3" customFormat="1" ht="31" customHeight="1" spans="1:10">
      <c r="A12" s="20">
        <v>8</v>
      </c>
      <c r="B12" s="21"/>
      <c r="C12" s="54" t="s">
        <v>81</v>
      </c>
      <c r="D12" s="22" t="s">
        <v>85</v>
      </c>
      <c r="E12" s="23">
        <v>64.5</v>
      </c>
      <c r="F12" s="24">
        <f t="shared" si="0"/>
        <v>32.25</v>
      </c>
      <c r="G12" s="24">
        <v>80.6</v>
      </c>
      <c r="H12" s="24">
        <f t="shared" si="1"/>
        <v>40.3</v>
      </c>
      <c r="I12" s="59">
        <f t="shared" si="2"/>
        <v>72.55</v>
      </c>
      <c r="J12" s="37">
        <v>4</v>
      </c>
    </row>
    <row r="13" s="3" customFormat="1" ht="31" customHeight="1" spans="1:10">
      <c r="A13" s="20">
        <v>9</v>
      </c>
      <c r="B13" s="21"/>
      <c r="C13" s="54" t="s">
        <v>81</v>
      </c>
      <c r="D13" s="22" t="s">
        <v>86</v>
      </c>
      <c r="E13" s="23">
        <v>62.5</v>
      </c>
      <c r="F13" s="24">
        <f t="shared" si="0"/>
        <v>31.25</v>
      </c>
      <c r="G13" s="24">
        <v>79.2</v>
      </c>
      <c r="H13" s="24">
        <f t="shared" si="1"/>
        <v>39.6</v>
      </c>
      <c r="I13" s="59">
        <f t="shared" si="2"/>
        <v>70.85</v>
      </c>
      <c r="J13" s="37">
        <v>5</v>
      </c>
    </row>
    <row r="14" s="3" customFormat="1" ht="31" customHeight="1" spans="1:10">
      <c r="A14" s="20">
        <v>10</v>
      </c>
      <c r="B14" s="21"/>
      <c r="C14" s="54" t="s">
        <v>81</v>
      </c>
      <c r="D14" s="22" t="s">
        <v>87</v>
      </c>
      <c r="E14" s="23">
        <v>61</v>
      </c>
      <c r="F14" s="24">
        <f t="shared" si="0"/>
        <v>30.5</v>
      </c>
      <c r="G14" s="24">
        <v>80</v>
      </c>
      <c r="H14" s="24">
        <f t="shared" si="1"/>
        <v>40</v>
      </c>
      <c r="I14" s="59">
        <f t="shared" si="2"/>
        <v>70.5</v>
      </c>
      <c r="J14" s="37">
        <v>6</v>
      </c>
    </row>
    <row r="15" s="3" customFormat="1" ht="31" customHeight="1" spans="1:10">
      <c r="A15" s="20">
        <v>11</v>
      </c>
      <c r="B15" s="21"/>
      <c r="C15" s="54" t="s">
        <v>81</v>
      </c>
      <c r="D15" s="22" t="s">
        <v>88</v>
      </c>
      <c r="E15" s="23">
        <v>61</v>
      </c>
      <c r="F15" s="24">
        <f t="shared" si="0"/>
        <v>30.5</v>
      </c>
      <c r="G15" s="24">
        <v>72</v>
      </c>
      <c r="H15" s="24">
        <f t="shared" si="1"/>
        <v>36</v>
      </c>
      <c r="I15" s="59">
        <f t="shared" si="2"/>
        <v>66.5</v>
      </c>
      <c r="J15" s="37">
        <v>7</v>
      </c>
    </row>
    <row r="16" s="3" customFormat="1" ht="31" customHeight="1" spans="1:10">
      <c r="A16" s="20">
        <v>12</v>
      </c>
      <c r="B16" s="21" t="s">
        <v>80</v>
      </c>
      <c r="C16" s="54" t="s">
        <v>89</v>
      </c>
      <c r="D16" s="22" t="s">
        <v>90</v>
      </c>
      <c r="E16" s="23">
        <v>65.5</v>
      </c>
      <c r="F16" s="24">
        <f t="shared" si="0"/>
        <v>32.75</v>
      </c>
      <c r="G16" s="24">
        <v>83.4</v>
      </c>
      <c r="H16" s="24">
        <f t="shared" si="1"/>
        <v>41.7</v>
      </c>
      <c r="I16" s="59">
        <f t="shared" si="2"/>
        <v>74.45</v>
      </c>
      <c r="J16" s="37">
        <v>1</v>
      </c>
    </row>
    <row r="17" s="3" customFormat="1" ht="31" customHeight="1" spans="1:10">
      <c r="A17" s="20">
        <v>13</v>
      </c>
      <c r="B17" s="21"/>
      <c r="C17" s="54" t="s">
        <v>89</v>
      </c>
      <c r="D17" s="22" t="s">
        <v>91</v>
      </c>
      <c r="E17" s="23">
        <v>68</v>
      </c>
      <c r="F17" s="24">
        <f t="shared" si="0"/>
        <v>34</v>
      </c>
      <c r="G17" s="24">
        <v>75</v>
      </c>
      <c r="H17" s="24">
        <f t="shared" si="1"/>
        <v>37.5</v>
      </c>
      <c r="I17" s="59">
        <f t="shared" si="2"/>
        <v>71.5</v>
      </c>
      <c r="J17" s="37">
        <v>2</v>
      </c>
    </row>
    <row r="18" s="3" customFormat="1" ht="31" customHeight="1" spans="1:10">
      <c r="A18" s="20">
        <v>14</v>
      </c>
      <c r="B18" s="21"/>
      <c r="C18" s="54" t="s">
        <v>89</v>
      </c>
      <c r="D18" s="22" t="s">
        <v>92</v>
      </c>
      <c r="E18" s="23">
        <v>60.5</v>
      </c>
      <c r="F18" s="24">
        <f t="shared" si="0"/>
        <v>30.25</v>
      </c>
      <c r="G18" s="24">
        <v>75.8</v>
      </c>
      <c r="H18" s="24">
        <f t="shared" si="1"/>
        <v>37.9</v>
      </c>
      <c r="I18" s="59">
        <f t="shared" si="2"/>
        <v>68.15</v>
      </c>
      <c r="J18" s="37">
        <v>3</v>
      </c>
    </row>
    <row r="19" s="3" customFormat="1" ht="31" customHeight="1" spans="1:10">
      <c r="A19" s="20">
        <v>15</v>
      </c>
      <c r="B19" s="21" t="s">
        <v>80</v>
      </c>
      <c r="C19" s="54" t="s">
        <v>93</v>
      </c>
      <c r="D19" s="22" t="s">
        <v>94</v>
      </c>
      <c r="E19" s="23">
        <v>64</v>
      </c>
      <c r="F19" s="24">
        <f t="shared" si="0"/>
        <v>32</v>
      </c>
      <c r="G19" s="24">
        <v>86.8</v>
      </c>
      <c r="H19" s="24">
        <f t="shared" si="1"/>
        <v>43.4</v>
      </c>
      <c r="I19" s="59">
        <f t="shared" si="2"/>
        <v>75.4</v>
      </c>
      <c r="J19" s="37">
        <v>1</v>
      </c>
    </row>
    <row r="20" s="3" customFormat="1" ht="31" customHeight="1" spans="1:10">
      <c r="A20" s="20">
        <v>16</v>
      </c>
      <c r="B20" s="21"/>
      <c r="C20" s="54" t="s">
        <v>93</v>
      </c>
      <c r="D20" s="22" t="s">
        <v>95</v>
      </c>
      <c r="E20" s="23">
        <v>66</v>
      </c>
      <c r="F20" s="24">
        <f t="shared" si="0"/>
        <v>33</v>
      </c>
      <c r="G20" s="24">
        <v>75.6</v>
      </c>
      <c r="H20" s="24">
        <f t="shared" si="1"/>
        <v>37.8</v>
      </c>
      <c r="I20" s="59">
        <f t="shared" si="2"/>
        <v>70.8</v>
      </c>
      <c r="J20" s="37">
        <v>2</v>
      </c>
    </row>
    <row r="21" s="3" customFormat="1" ht="31" customHeight="1" spans="1:10">
      <c r="A21" s="25">
        <v>17</v>
      </c>
      <c r="B21" s="26"/>
      <c r="C21" s="56" t="s">
        <v>93</v>
      </c>
      <c r="D21" s="27" t="s">
        <v>96</v>
      </c>
      <c r="E21" s="28">
        <v>67</v>
      </c>
      <c r="F21" s="29">
        <f t="shared" si="0"/>
        <v>33.5</v>
      </c>
      <c r="G21" s="29">
        <v>71.6</v>
      </c>
      <c r="H21" s="29">
        <f t="shared" si="1"/>
        <v>35.8</v>
      </c>
      <c r="I21" s="61">
        <f t="shared" si="2"/>
        <v>69.3</v>
      </c>
      <c r="J21" s="39">
        <v>3</v>
      </c>
    </row>
    <row r="22" ht="85" customHeight="1" spans="1:10">
      <c r="A22" s="30" t="s">
        <v>42</v>
      </c>
      <c r="B22" s="30"/>
      <c r="C22" s="30"/>
      <c r="D22" s="30"/>
      <c r="E22" s="31"/>
      <c r="F22" s="31"/>
      <c r="G22" s="31"/>
      <c r="H22" s="31"/>
      <c r="I22" s="31"/>
      <c r="J22" s="30"/>
    </row>
  </sheetData>
  <sortState ref="D19:I21">
    <sortCondition ref="I19:I21" descending="1"/>
  </sortState>
  <mergeCells count="15">
    <mergeCell ref="A1:J1"/>
    <mergeCell ref="A2:J2"/>
    <mergeCell ref="E3:F3"/>
    <mergeCell ref="G3:H3"/>
    <mergeCell ref="A22:J22"/>
    <mergeCell ref="A3:A4"/>
    <mergeCell ref="B3:B4"/>
    <mergeCell ref="B5:B7"/>
    <mergeCell ref="B9:B15"/>
    <mergeCell ref="B16:B18"/>
    <mergeCell ref="B19:B21"/>
    <mergeCell ref="C3:C4"/>
    <mergeCell ref="D3:D4"/>
    <mergeCell ref="I3:I4"/>
    <mergeCell ref="J3:J4"/>
  </mergeCells>
  <printOptions horizontalCentered="1"/>
  <pageMargins left="0.196527777777778" right="0.196527777777778" top="0.432638888888889" bottom="0.196527777777778" header="0.313888888888889" footer="0.31458333333333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abSelected="1" zoomScale="115" zoomScaleNormal="115" workbookViewId="0">
      <selection activeCell="F6" sqref="F6"/>
    </sheetView>
  </sheetViews>
  <sheetFormatPr defaultColWidth="9" defaultRowHeight="13.5"/>
  <cols>
    <col min="1" max="1" width="5.44166666666667" style="5" customWidth="1"/>
    <col min="2" max="2" width="14.025" style="6" customWidth="1"/>
    <col min="3" max="3" width="12.775" style="6" customWidth="1"/>
    <col min="4" max="4" width="9.33333333333333" style="5" customWidth="1"/>
    <col min="5" max="5" width="11.1916666666667" style="7" customWidth="1"/>
    <col min="6" max="6" width="11.7333333333333" style="8" customWidth="1"/>
    <col min="7" max="7" width="9.33333333333333" style="8" customWidth="1"/>
    <col min="8" max="8" width="11.0083333333333" style="8" customWidth="1"/>
    <col min="9" max="9" width="9.01666666666667" style="8" customWidth="1"/>
    <col min="10" max="10" width="7.775" style="5" customWidth="1"/>
    <col min="11" max="16384" width="9" style="5"/>
  </cols>
  <sheetData>
    <row r="1" s="1" customFormat="1" ht="63" customHeight="1" spans="1:10">
      <c r="A1" s="9" t="s">
        <v>97</v>
      </c>
      <c r="B1" s="9"/>
      <c r="C1" s="9"/>
      <c r="D1" s="9"/>
      <c r="E1" s="9"/>
      <c r="F1" s="9"/>
      <c r="G1" s="9"/>
      <c r="H1" s="9"/>
      <c r="I1" s="9"/>
      <c r="J1" s="9"/>
    </row>
    <row r="2" s="1" customFormat="1" ht="40" customHeight="1" spans="1:10">
      <c r="A2" s="10" t="s">
        <v>98</v>
      </c>
      <c r="B2" s="10"/>
      <c r="C2" s="10"/>
      <c r="D2" s="10"/>
      <c r="E2" s="10"/>
      <c r="F2" s="10"/>
      <c r="G2" s="10"/>
      <c r="H2" s="10"/>
      <c r="I2" s="10"/>
      <c r="J2" s="10"/>
    </row>
    <row r="3" s="2" customFormat="1" ht="31.95" customHeight="1" spans="1:10">
      <c r="A3" s="11" t="s">
        <v>2</v>
      </c>
      <c r="B3" s="12" t="s">
        <v>3</v>
      </c>
      <c r="C3" s="12" t="s">
        <v>4</v>
      </c>
      <c r="D3" s="13" t="s">
        <v>5</v>
      </c>
      <c r="E3" s="14" t="s">
        <v>6</v>
      </c>
      <c r="F3" s="14"/>
      <c r="G3" s="14" t="s">
        <v>7</v>
      </c>
      <c r="H3" s="14"/>
      <c r="I3" s="32" t="s">
        <v>8</v>
      </c>
      <c r="J3" s="33" t="s">
        <v>44</v>
      </c>
    </row>
    <row r="4" s="2" customFormat="1" ht="25.95" customHeight="1" spans="1:10">
      <c r="A4" s="15"/>
      <c r="B4" s="16"/>
      <c r="C4" s="16"/>
      <c r="D4" s="17"/>
      <c r="E4" s="18" t="s">
        <v>10</v>
      </c>
      <c r="F4" s="19" t="s">
        <v>11</v>
      </c>
      <c r="G4" s="18" t="s">
        <v>7</v>
      </c>
      <c r="H4" s="19" t="s">
        <v>11</v>
      </c>
      <c r="I4" s="34"/>
      <c r="J4" s="35"/>
    </row>
    <row r="5" s="3" customFormat="1" ht="29" customHeight="1" spans="1:11">
      <c r="A5" s="20">
        <v>1</v>
      </c>
      <c r="B5" s="21" t="s">
        <v>99</v>
      </c>
      <c r="C5" s="22" t="s">
        <v>23</v>
      </c>
      <c r="D5" s="22" t="s">
        <v>100</v>
      </c>
      <c r="E5" s="23">
        <v>65</v>
      </c>
      <c r="F5" s="24">
        <f t="shared" ref="F5:F10" si="0">E5/2</f>
        <v>32.5</v>
      </c>
      <c r="G5" s="24">
        <v>81.6</v>
      </c>
      <c r="H5" s="24">
        <f t="shared" ref="H5:H10" si="1">G5/2</f>
        <v>40.8</v>
      </c>
      <c r="I5" s="36">
        <f t="shared" ref="I5:I10" si="2">F5+H5</f>
        <v>73.3</v>
      </c>
      <c r="J5" s="37">
        <v>1</v>
      </c>
      <c r="K5" s="38"/>
    </row>
    <row r="6" s="3" customFormat="1" ht="29" customHeight="1" spans="1:11">
      <c r="A6" s="20">
        <v>2</v>
      </c>
      <c r="B6" s="21"/>
      <c r="C6" s="22" t="s">
        <v>23</v>
      </c>
      <c r="D6" s="22" t="s">
        <v>101</v>
      </c>
      <c r="E6" s="23">
        <v>60.5</v>
      </c>
      <c r="F6" s="24">
        <f t="shared" si="0"/>
        <v>30.25</v>
      </c>
      <c r="G6" s="24">
        <v>80.8</v>
      </c>
      <c r="H6" s="24">
        <f t="shared" si="1"/>
        <v>40.4</v>
      </c>
      <c r="I6" s="36">
        <f t="shared" si="2"/>
        <v>70.65</v>
      </c>
      <c r="J6" s="37">
        <v>2</v>
      </c>
      <c r="K6" s="38"/>
    </row>
    <row r="7" s="3" customFormat="1" ht="29" customHeight="1" spans="1:10">
      <c r="A7" s="20">
        <v>3</v>
      </c>
      <c r="B7" s="21"/>
      <c r="C7" s="22" t="s">
        <v>23</v>
      </c>
      <c r="D7" s="22" t="s">
        <v>102</v>
      </c>
      <c r="E7" s="23">
        <v>61</v>
      </c>
      <c r="F7" s="24">
        <f t="shared" si="0"/>
        <v>30.5</v>
      </c>
      <c r="G7" s="24">
        <v>80.2</v>
      </c>
      <c r="H7" s="24">
        <f t="shared" si="1"/>
        <v>40.1</v>
      </c>
      <c r="I7" s="36">
        <f t="shared" si="2"/>
        <v>70.6</v>
      </c>
      <c r="J7" s="37">
        <v>3</v>
      </c>
    </row>
    <row r="8" s="3" customFormat="1" ht="29" customHeight="1" spans="1:10">
      <c r="A8" s="20">
        <v>4</v>
      </c>
      <c r="B8" s="21" t="s">
        <v>103</v>
      </c>
      <c r="C8" s="22" t="s">
        <v>104</v>
      </c>
      <c r="D8" s="22" t="s">
        <v>105</v>
      </c>
      <c r="E8" s="23">
        <v>61</v>
      </c>
      <c r="F8" s="24">
        <f t="shared" si="0"/>
        <v>30.5</v>
      </c>
      <c r="G8" s="24">
        <v>86.2</v>
      </c>
      <c r="H8" s="24">
        <f t="shared" si="1"/>
        <v>43.1</v>
      </c>
      <c r="I8" s="36">
        <f t="shared" si="2"/>
        <v>73.6</v>
      </c>
      <c r="J8" s="37">
        <v>1</v>
      </c>
    </row>
    <row r="9" s="3" customFormat="1" ht="29" customHeight="1" spans="1:10">
      <c r="A9" s="20">
        <v>5</v>
      </c>
      <c r="B9" s="21"/>
      <c r="C9" s="22" t="s">
        <v>104</v>
      </c>
      <c r="D9" s="22" t="s">
        <v>106</v>
      </c>
      <c r="E9" s="23">
        <v>62</v>
      </c>
      <c r="F9" s="24">
        <f t="shared" si="0"/>
        <v>31</v>
      </c>
      <c r="G9" s="24">
        <v>81</v>
      </c>
      <c r="H9" s="24">
        <f t="shared" si="1"/>
        <v>40.5</v>
      </c>
      <c r="I9" s="36">
        <f t="shared" si="2"/>
        <v>71.5</v>
      </c>
      <c r="J9" s="37">
        <v>2</v>
      </c>
    </row>
    <row r="10" s="3" customFormat="1" ht="29" customHeight="1" spans="1:10">
      <c r="A10" s="20">
        <v>6</v>
      </c>
      <c r="B10" s="21"/>
      <c r="C10" s="22" t="s">
        <v>104</v>
      </c>
      <c r="D10" s="22" t="s">
        <v>107</v>
      </c>
      <c r="E10" s="23">
        <v>52.5</v>
      </c>
      <c r="F10" s="24">
        <f t="shared" si="0"/>
        <v>26.25</v>
      </c>
      <c r="G10" s="24">
        <v>68</v>
      </c>
      <c r="H10" s="24">
        <f t="shared" si="1"/>
        <v>34</v>
      </c>
      <c r="I10" s="36">
        <f t="shared" si="2"/>
        <v>60.25</v>
      </c>
      <c r="J10" s="37">
        <v>3</v>
      </c>
    </row>
    <row r="11" s="3" customFormat="1" ht="29" customHeight="1" spans="1:10">
      <c r="A11" s="20">
        <v>7</v>
      </c>
      <c r="B11" s="21" t="s">
        <v>103</v>
      </c>
      <c r="C11" s="22" t="s">
        <v>108</v>
      </c>
      <c r="D11" s="22" t="s">
        <v>109</v>
      </c>
      <c r="E11" s="23">
        <v>75.5</v>
      </c>
      <c r="F11" s="24">
        <f t="shared" ref="F11:F20" si="3">E11/2</f>
        <v>37.75</v>
      </c>
      <c r="G11" s="24">
        <v>84.2</v>
      </c>
      <c r="H11" s="24">
        <f t="shared" ref="H11:H19" si="4">G11/2</f>
        <v>42.1</v>
      </c>
      <c r="I11" s="36">
        <f t="shared" ref="I11:I19" si="5">F11+H11</f>
        <v>79.85</v>
      </c>
      <c r="J11" s="37">
        <v>1</v>
      </c>
    </row>
    <row r="12" s="3" customFormat="1" ht="29" customHeight="1" spans="1:10">
      <c r="A12" s="20">
        <v>8</v>
      </c>
      <c r="B12" s="21"/>
      <c r="C12" s="22" t="s">
        <v>108</v>
      </c>
      <c r="D12" s="22" t="s">
        <v>75</v>
      </c>
      <c r="E12" s="23">
        <v>74</v>
      </c>
      <c r="F12" s="24">
        <f t="shared" si="3"/>
        <v>37</v>
      </c>
      <c r="G12" s="24">
        <v>78</v>
      </c>
      <c r="H12" s="24">
        <f t="shared" si="4"/>
        <v>39</v>
      </c>
      <c r="I12" s="36">
        <f t="shared" si="5"/>
        <v>76</v>
      </c>
      <c r="J12" s="37">
        <v>2</v>
      </c>
    </row>
    <row r="13" s="3" customFormat="1" ht="29" customHeight="1" spans="1:10">
      <c r="A13" s="20">
        <v>9</v>
      </c>
      <c r="B13" s="21"/>
      <c r="C13" s="22" t="s">
        <v>108</v>
      </c>
      <c r="D13" s="22" t="s">
        <v>110</v>
      </c>
      <c r="E13" s="23">
        <v>70</v>
      </c>
      <c r="F13" s="24">
        <f t="shared" si="3"/>
        <v>35</v>
      </c>
      <c r="G13" s="24">
        <v>78.8</v>
      </c>
      <c r="H13" s="24">
        <f t="shared" si="4"/>
        <v>39.4</v>
      </c>
      <c r="I13" s="36">
        <f t="shared" si="5"/>
        <v>74.4</v>
      </c>
      <c r="J13" s="37">
        <v>3</v>
      </c>
    </row>
    <row r="14" s="3" customFormat="1" ht="29" customHeight="1" spans="1:10">
      <c r="A14" s="20">
        <v>10</v>
      </c>
      <c r="B14" s="21" t="s">
        <v>103</v>
      </c>
      <c r="C14" s="22" t="s">
        <v>111</v>
      </c>
      <c r="D14" s="22" t="s">
        <v>112</v>
      </c>
      <c r="E14" s="23">
        <v>70.5</v>
      </c>
      <c r="F14" s="24">
        <f t="shared" si="3"/>
        <v>35.25</v>
      </c>
      <c r="G14" s="24">
        <v>87.8</v>
      </c>
      <c r="H14" s="24">
        <f t="shared" si="4"/>
        <v>43.9</v>
      </c>
      <c r="I14" s="36">
        <f t="shared" si="5"/>
        <v>79.15</v>
      </c>
      <c r="J14" s="37">
        <v>1</v>
      </c>
    </row>
    <row r="15" s="3" customFormat="1" ht="29" customHeight="1" spans="1:10">
      <c r="A15" s="20">
        <v>11</v>
      </c>
      <c r="B15" s="21"/>
      <c r="C15" s="22" t="s">
        <v>111</v>
      </c>
      <c r="D15" s="22" t="s">
        <v>113</v>
      </c>
      <c r="E15" s="23">
        <v>74</v>
      </c>
      <c r="F15" s="24">
        <f t="shared" si="3"/>
        <v>37</v>
      </c>
      <c r="G15" s="24">
        <v>83.4</v>
      </c>
      <c r="H15" s="24">
        <f t="shared" si="4"/>
        <v>41.7</v>
      </c>
      <c r="I15" s="36">
        <f t="shared" si="5"/>
        <v>78.7</v>
      </c>
      <c r="J15" s="37">
        <v>2</v>
      </c>
    </row>
    <row r="16" s="3" customFormat="1" ht="29" customHeight="1" spans="1:10">
      <c r="A16" s="20">
        <v>12</v>
      </c>
      <c r="B16" s="21"/>
      <c r="C16" s="22" t="s">
        <v>111</v>
      </c>
      <c r="D16" s="22" t="s">
        <v>114</v>
      </c>
      <c r="E16" s="23">
        <v>74</v>
      </c>
      <c r="F16" s="24">
        <f t="shared" si="3"/>
        <v>37</v>
      </c>
      <c r="G16" s="24">
        <v>83</v>
      </c>
      <c r="H16" s="24">
        <f t="shared" si="4"/>
        <v>41.5</v>
      </c>
      <c r="I16" s="36">
        <f t="shared" si="5"/>
        <v>78.5</v>
      </c>
      <c r="J16" s="37">
        <v>3</v>
      </c>
    </row>
    <row r="17" s="3" customFormat="1" ht="29" customHeight="1" spans="1:10">
      <c r="A17" s="20">
        <v>13</v>
      </c>
      <c r="B17" s="21"/>
      <c r="C17" s="22" t="s">
        <v>111</v>
      </c>
      <c r="D17" s="22" t="s">
        <v>115</v>
      </c>
      <c r="E17" s="23">
        <v>68</v>
      </c>
      <c r="F17" s="24">
        <f t="shared" si="3"/>
        <v>34</v>
      </c>
      <c r="G17" s="24">
        <v>83.6</v>
      </c>
      <c r="H17" s="24">
        <f t="shared" si="4"/>
        <v>41.8</v>
      </c>
      <c r="I17" s="36">
        <f t="shared" si="5"/>
        <v>75.8</v>
      </c>
      <c r="J17" s="37">
        <v>4</v>
      </c>
    </row>
    <row r="18" s="3" customFormat="1" ht="29" customHeight="1" spans="1:10">
      <c r="A18" s="20">
        <v>14</v>
      </c>
      <c r="B18" s="21"/>
      <c r="C18" s="22" t="s">
        <v>111</v>
      </c>
      <c r="D18" s="22" t="s">
        <v>116</v>
      </c>
      <c r="E18" s="23">
        <v>73</v>
      </c>
      <c r="F18" s="24">
        <f t="shared" si="3"/>
        <v>36.5</v>
      </c>
      <c r="G18" s="24">
        <v>74.6</v>
      </c>
      <c r="H18" s="24">
        <f t="shared" si="4"/>
        <v>37.3</v>
      </c>
      <c r="I18" s="36">
        <f t="shared" si="5"/>
        <v>73.8</v>
      </c>
      <c r="J18" s="37">
        <v>5</v>
      </c>
    </row>
    <row r="19" s="3" customFormat="1" ht="29" customHeight="1" spans="1:10">
      <c r="A19" s="20">
        <v>15</v>
      </c>
      <c r="B19" s="21"/>
      <c r="C19" s="22" t="s">
        <v>111</v>
      </c>
      <c r="D19" s="22" t="s">
        <v>117</v>
      </c>
      <c r="E19" s="23">
        <v>68</v>
      </c>
      <c r="F19" s="24">
        <f t="shared" si="3"/>
        <v>34</v>
      </c>
      <c r="G19" s="24">
        <v>63.6</v>
      </c>
      <c r="H19" s="24">
        <f t="shared" si="4"/>
        <v>31.8</v>
      </c>
      <c r="I19" s="36">
        <f t="shared" si="5"/>
        <v>65.8</v>
      </c>
      <c r="J19" s="37">
        <v>6</v>
      </c>
    </row>
    <row r="20" s="3" customFormat="1" ht="29" customHeight="1" spans="1:10">
      <c r="A20" s="25">
        <v>16</v>
      </c>
      <c r="B20" s="26"/>
      <c r="C20" s="27" t="s">
        <v>111</v>
      </c>
      <c r="D20" s="27" t="s">
        <v>118</v>
      </c>
      <c r="E20" s="28">
        <v>68.5</v>
      </c>
      <c r="F20" s="29">
        <f t="shared" si="3"/>
        <v>34.25</v>
      </c>
      <c r="G20" s="29" t="s">
        <v>32</v>
      </c>
      <c r="H20" s="29"/>
      <c r="I20" s="29">
        <v>34.25</v>
      </c>
      <c r="J20" s="39">
        <v>7</v>
      </c>
    </row>
    <row r="21" s="4" customFormat="1" ht="95" customHeight="1" spans="1:10">
      <c r="A21" s="30" t="s">
        <v>42</v>
      </c>
      <c r="B21" s="30"/>
      <c r="C21" s="30"/>
      <c r="D21" s="30"/>
      <c r="E21" s="31"/>
      <c r="F21" s="31"/>
      <c r="G21" s="31"/>
      <c r="H21" s="31"/>
      <c r="I21" s="31"/>
      <c r="J21" s="30"/>
    </row>
  </sheetData>
  <mergeCells count="16">
    <mergeCell ref="A1:J1"/>
    <mergeCell ref="A2:J2"/>
    <mergeCell ref="E3:F3"/>
    <mergeCell ref="G3:H3"/>
    <mergeCell ref="G20:H20"/>
    <mergeCell ref="A21:J21"/>
    <mergeCell ref="A3:A4"/>
    <mergeCell ref="B3:B4"/>
    <mergeCell ref="B5:B7"/>
    <mergeCell ref="B8:B10"/>
    <mergeCell ref="B11:B13"/>
    <mergeCell ref="B14:B20"/>
    <mergeCell ref="C3:C4"/>
    <mergeCell ref="D3:D4"/>
    <mergeCell ref="I3:I4"/>
    <mergeCell ref="J3:J4"/>
  </mergeCells>
  <printOptions horizontalCentered="1"/>
  <pageMargins left="0.196527777777778" right="0.196527777777778" top="0.196527777777778" bottom="0.196527777777778" header="0.314583333333333" footer="0.31458333333333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1组</vt:lpstr>
      <vt:lpstr>2组</vt:lpstr>
      <vt:lpstr>3组</vt:lpstr>
      <vt:lpstr>4组</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LD</dc:creator>
  <cp:lastModifiedBy>Administrator</cp:lastModifiedBy>
  <dcterms:created xsi:type="dcterms:W3CDTF">2021-06-09T06:57:00Z</dcterms:created>
  <cp:lastPrinted>2023-01-04T06:56:00Z</cp:lastPrinted>
  <dcterms:modified xsi:type="dcterms:W3CDTF">2023-01-06T07:49:32Z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BEBCAAFF435847099F92FD308EAD70E5</vt:lpwstr>
  </property>
  <property fmtid="{D5CDD505-2E9C-101B-9397-08002B2CF9AE}" pid="3" name="KSOProductBuildVer">
    <vt:lpwstr>2052-11.1.0.12763</vt:lpwstr>
  </property>
</Properties>
</file>