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第一组" sheetId="2" r:id="rId1"/>
    <sheet name="第二组" sheetId="3" r:id="rId2"/>
    <sheet name="第三组"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4" l="1"/>
  <c r="H24" i="2" l="1"/>
  <c r="H23" i="2"/>
  <c r="H22" i="2"/>
  <c r="H21" i="2"/>
  <c r="H20" i="2"/>
  <c r="H19" i="2"/>
  <c r="H18" i="2"/>
  <c r="H17" i="2"/>
  <c r="H16" i="2"/>
  <c r="H15" i="2"/>
  <c r="H14" i="2"/>
  <c r="H13" i="2"/>
  <c r="H12" i="2"/>
  <c r="H11" i="2"/>
  <c r="H10" i="2"/>
  <c r="H9" i="2"/>
  <c r="H8" i="2"/>
  <c r="H7" i="2"/>
  <c r="H6" i="2"/>
  <c r="H5" i="2"/>
  <c r="H4" i="2"/>
  <c r="H23" i="3" l="1"/>
  <c r="H22" i="3"/>
  <c r="H21" i="3"/>
  <c r="H20" i="3"/>
  <c r="H19" i="3"/>
  <c r="H18" i="3"/>
  <c r="H17" i="3"/>
  <c r="H16" i="3"/>
  <c r="H15" i="3"/>
  <c r="H14" i="3"/>
  <c r="H13" i="3"/>
  <c r="H12" i="3"/>
  <c r="H11" i="3"/>
  <c r="H10" i="3"/>
  <c r="H9" i="3"/>
  <c r="H8" i="3"/>
  <c r="H7" i="3"/>
  <c r="H6" i="3"/>
  <c r="H5" i="3"/>
  <c r="H4" i="3"/>
  <c r="H22" i="4"/>
  <c r="H21" i="4"/>
  <c r="H20" i="4"/>
  <c r="H19" i="4"/>
  <c r="H18" i="4"/>
  <c r="H17" i="4"/>
  <c r="H16" i="4"/>
  <c r="H15" i="4"/>
  <c r="H14" i="4"/>
  <c r="H13" i="4"/>
  <c r="H12" i="4"/>
  <c r="H11" i="4"/>
  <c r="H10" i="4"/>
  <c r="H9" i="4"/>
  <c r="H8" i="4"/>
  <c r="H7" i="4"/>
  <c r="H6" i="4"/>
  <c r="H5" i="4"/>
  <c r="H4" i="4"/>
  <c r="G24" i="3" l="1"/>
</calcChain>
</file>

<file path=xl/sharedStrings.xml><?xml version="1.0" encoding="utf-8"?>
<sst xmlns="http://schemas.openxmlformats.org/spreadsheetml/2006/main" count="345" uniqueCount="197">
  <si>
    <t>序号</t>
    <phoneticPr fontId="2" type="noConversion"/>
  </si>
  <si>
    <t>报考单位</t>
  </si>
  <si>
    <t>报考职位</t>
  </si>
  <si>
    <t>准考证号</t>
    <phoneticPr fontId="2" type="noConversion"/>
  </si>
  <si>
    <t>姓名</t>
  </si>
  <si>
    <t>笔试成绩</t>
    <phoneticPr fontId="2" type="noConversion"/>
  </si>
  <si>
    <t>面试成绩</t>
    <phoneticPr fontId="2" type="noConversion"/>
  </si>
  <si>
    <t>综合总成绩</t>
    <phoneticPr fontId="2" type="noConversion"/>
  </si>
  <si>
    <t>按职位排序</t>
    <phoneticPr fontId="2" type="noConversion"/>
  </si>
  <si>
    <t>14141801816</t>
  </si>
  <si>
    <t>14141800407</t>
  </si>
  <si>
    <t>14141800804</t>
  </si>
  <si>
    <t>14141801718</t>
  </si>
  <si>
    <t>14141801418</t>
  </si>
  <si>
    <t>14141800512</t>
    <phoneticPr fontId="2" type="noConversion"/>
  </si>
  <si>
    <t>14141800911</t>
  </si>
  <si>
    <t>14141800529</t>
  </si>
  <si>
    <t>14141800927</t>
  </si>
  <si>
    <t>14141800905</t>
  </si>
  <si>
    <t>14141801122</t>
  </si>
  <si>
    <t>14141800908</t>
  </si>
  <si>
    <t>14141801915</t>
  </si>
  <si>
    <t>14141800703</t>
  </si>
  <si>
    <t>14141801708</t>
  </si>
  <si>
    <t>14141800217</t>
  </si>
  <si>
    <t>14141801208</t>
  </si>
  <si>
    <t>14141800502</t>
  </si>
  <si>
    <t>14141801512</t>
  </si>
  <si>
    <t>14141800930</t>
  </si>
  <si>
    <t>综合管理</t>
  </si>
  <si>
    <t>14141801813</t>
  </si>
  <si>
    <t>黄世发</t>
  </si>
  <si>
    <t>14141801104</t>
  </si>
  <si>
    <t>朱泽为</t>
  </si>
  <si>
    <t>14141801706</t>
  </si>
  <si>
    <t>向浪</t>
  </si>
  <si>
    <t>14141801929</t>
  </si>
  <si>
    <t>侯真极</t>
  </si>
  <si>
    <t>王巍然</t>
  </si>
  <si>
    <t>14141800920</t>
  </si>
  <si>
    <t>14141801111</t>
  </si>
  <si>
    <t>于琴</t>
  </si>
  <si>
    <t>14141800708</t>
  </si>
  <si>
    <t>张若麟</t>
  </si>
  <si>
    <t>14141801220</t>
  </si>
  <si>
    <t>吴俊琳</t>
  </si>
  <si>
    <t>14141800127</t>
  </si>
  <si>
    <t>曾艳</t>
  </si>
  <si>
    <t>14141800702</t>
  </si>
  <si>
    <t>谭自军</t>
  </si>
  <si>
    <t>14141800111</t>
  </si>
  <si>
    <t>蔡翰林</t>
  </si>
  <si>
    <t>14141800308</t>
  </si>
  <si>
    <t>王斌</t>
  </si>
  <si>
    <t>14141800919</t>
  </si>
  <si>
    <t>刘佳鑫</t>
  </si>
  <si>
    <t>14141800222</t>
  </si>
  <si>
    <t>刘阳</t>
  </si>
  <si>
    <t>14141801424</t>
  </si>
  <si>
    <t>杨雨峰</t>
  </si>
  <si>
    <t>14141800102</t>
  </si>
  <si>
    <t>阴潇杨</t>
  </si>
  <si>
    <t>14141801217</t>
  </si>
  <si>
    <t>鄢天全</t>
  </si>
  <si>
    <t>14141800915</t>
  </si>
  <si>
    <t>张琼</t>
  </si>
  <si>
    <t>14141801617</t>
  </si>
  <si>
    <t>袁梦</t>
  </si>
  <si>
    <t>14141800909</t>
  </si>
  <si>
    <t>14141800223</t>
  </si>
  <si>
    <t>14141800713</t>
  </si>
  <si>
    <t>14141801727</t>
  </si>
  <si>
    <t>14141801420</t>
  </si>
  <si>
    <t>14141800421</t>
  </si>
  <si>
    <t>14141800830</t>
  </si>
  <si>
    <t>14141800902</t>
  </si>
  <si>
    <t>14141801717</t>
  </si>
  <si>
    <t>14141800814</t>
  </si>
  <si>
    <t>14141800916</t>
  </si>
  <si>
    <t>14141801810</t>
  </si>
  <si>
    <t>14141800723</t>
  </si>
  <si>
    <t>14141801021</t>
  </si>
  <si>
    <t>14141801110</t>
  </si>
  <si>
    <t>14141801715</t>
  </si>
  <si>
    <t>14141800620</t>
  </si>
  <si>
    <t>14141801914</t>
  </si>
  <si>
    <t>14141800523</t>
  </si>
  <si>
    <t>面试平均分：</t>
    <phoneticPr fontId="1" type="noConversion"/>
  </si>
  <si>
    <t>14141801016</t>
    <phoneticPr fontId="2" type="noConversion"/>
  </si>
  <si>
    <t>刘浩然</t>
    <phoneticPr fontId="2" type="noConversion"/>
  </si>
  <si>
    <t>14141800612</t>
    <phoneticPr fontId="2" type="noConversion"/>
  </si>
  <si>
    <t>是否进入考察环节</t>
    <phoneticPr fontId="2" type="noConversion"/>
  </si>
  <si>
    <t>是</t>
    <phoneticPr fontId="1" type="noConversion"/>
  </si>
  <si>
    <t>是否进入考察环节</t>
    <phoneticPr fontId="2" type="noConversion"/>
  </si>
  <si>
    <t>大渡口区城市管理综合行政执法支队</t>
  </si>
  <si>
    <t>城管综合执法7</t>
  </si>
  <si>
    <t>韩祥炯</t>
  </si>
  <si>
    <t>赵子豪</t>
  </si>
  <si>
    <t>李星</t>
  </si>
  <si>
    <t>大渡口区法律援助中心</t>
  </si>
  <si>
    <t>陈琛</t>
  </si>
  <si>
    <t>叶贇</t>
  </si>
  <si>
    <t>杨海红</t>
  </si>
  <si>
    <t>大渡口区民政局婚姻登记处</t>
  </si>
  <si>
    <t>财务会计</t>
  </si>
  <si>
    <t>吴姝佳</t>
  </si>
  <si>
    <t>向楠</t>
  </si>
  <si>
    <t>蔡林益</t>
  </si>
  <si>
    <t>李文兵</t>
  </si>
  <si>
    <t>赵应</t>
  </si>
  <si>
    <t>大渡口区生态环境保护综合行政执法支队</t>
  </si>
  <si>
    <t>环境管理综合执法</t>
  </si>
  <si>
    <t>伍星</t>
  </si>
  <si>
    <t>郑涛</t>
  </si>
  <si>
    <t>彭威</t>
  </si>
  <si>
    <t>龚盟</t>
  </si>
  <si>
    <t>代强</t>
  </si>
  <si>
    <t>大渡口区司法局</t>
  </si>
  <si>
    <t>司法助理员1</t>
    <phoneticPr fontId="2" type="noConversion"/>
  </si>
  <si>
    <t>张钦科</t>
  </si>
  <si>
    <t>大渡口区卫生健康综合行政执法支队</t>
  </si>
  <si>
    <t>卫生健康综合执法</t>
  </si>
  <si>
    <t>熊成</t>
  </si>
  <si>
    <t>姚洋武</t>
  </si>
  <si>
    <t>罗蜀渊</t>
  </si>
  <si>
    <t>罗灏然</t>
  </si>
  <si>
    <t>大渡口区归侨侨眷联合会</t>
  </si>
  <si>
    <t>大渡口区科技局</t>
  </si>
  <si>
    <t>科技综合管理</t>
  </si>
  <si>
    <t>大渡口区科学技术协会</t>
  </si>
  <si>
    <t>科普综合管理1</t>
  </si>
  <si>
    <t>科普综合管理2</t>
  </si>
  <si>
    <t>大渡口区老干部活动中心</t>
  </si>
  <si>
    <t>大渡口区委党校</t>
  </si>
  <si>
    <t>大渡口区信访办公室</t>
  </si>
  <si>
    <t>信访稳定协调</t>
  </si>
  <si>
    <t>大渡口区医疗保障事务中心</t>
  </si>
  <si>
    <t>医保基金监管</t>
  </si>
  <si>
    <r>
      <rPr>
        <sz val="14"/>
        <rFont val="方正黑体_GBK"/>
        <family val="4"/>
        <charset val="134"/>
      </rPr>
      <t>大渡口区财政国库支付中心</t>
    </r>
  </si>
  <si>
    <r>
      <rPr>
        <sz val="14"/>
        <rFont val="方正黑体_GBK"/>
        <family val="4"/>
        <charset val="134"/>
      </rPr>
      <t>财政综合管理</t>
    </r>
  </si>
  <si>
    <r>
      <rPr>
        <sz val="14"/>
        <rFont val="方正黑体_GBK"/>
        <family val="4"/>
        <charset val="134"/>
      </rPr>
      <t>张卫青</t>
    </r>
  </si>
  <si>
    <r>
      <rPr>
        <sz val="14"/>
        <color theme="1"/>
        <rFont val="方正黑体_GBK"/>
        <family val="4"/>
        <charset val="134"/>
      </rPr>
      <t>是</t>
    </r>
    <phoneticPr fontId="1" type="noConversion"/>
  </si>
  <si>
    <r>
      <rPr>
        <sz val="14"/>
        <rFont val="方正黑体_GBK"/>
        <family val="4"/>
        <charset val="134"/>
      </rPr>
      <t>向欣</t>
    </r>
  </si>
  <si>
    <r>
      <rPr>
        <sz val="14"/>
        <color theme="1"/>
        <rFont val="方正黑体_GBK"/>
        <family val="4"/>
        <charset val="134"/>
      </rPr>
      <t>是</t>
    </r>
    <phoneticPr fontId="1" type="noConversion"/>
  </si>
  <si>
    <r>
      <rPr>
        <sz val="14"/>
        <rFont val="方正黑体_GBK"/>
        <family val="4"/>
        <charset val="134"/>
      </rPr>
      <t>黄雪芩</t>
    </r>
  </si>
  <si>
    <r>
      <rPr>
        <sz val="14"/>
        <color theme="1"/>
        <rFont val="方正黑体_GBK"/>
        <family val="4"/>
        <charset val="134"/>
      </rPr>
      <t>是</t>
    </r>
    <phoneticPr fontId="1" type="noConversion"/>
  </si>
  <si>
    <r>
      <rPr>
        <sz val="14"/>
        <rFont val="方正黑体_GBK"/>
        <family val="4"/>
        <charset val="134"/>
      </rPr>
      <t>柳奕辰</t>
    </r>
  </si>
  <si>
    <r>
      <rPr>
        <sz val="14"/>
        <color theme="1"/>
        <rFont val="方正黑体_GBK"/>
        <family val="4"/>
        <charset val="134"/>
      </rPr>
      <t>是</t>
    </r>
    <phoneticPr fontId="1" type="noConversion"/>
  </si>
  <si>
    <r>
      <rPr>
        <sz val="14"/>
        <rFont val="方正黑体_GBK"/>
        <family val="4"/>
        <charset val="134"/>
      </rPr>
      <t>刘畅</t>
    </r>
  </si>
  <si>
    <r>
      <rPr>
        <sz val="14"/>
        <rFont val="方正黑体_GBK"/>
        <family val="4"/>
        <charset val="134"/>
      </rPr>
      <t>刘少强</t>
    </r>
  </si>
  <si>
    <r>
      <rPr>
        <sz val="14"/>
        <rFont val="方正黑体_GBK"/>
        <family val="4"/>
        <charset val="134"/>
      </rPr>
      <t>谭艺</t>
    </r>
    <phoneticPr fontId="2" type="noConversion"/>
  </si>
  <si>
    <r>
      <rPr>
        <sz val="14"/>
        <rFont val="方正黑体_GBK"/>
        <family val="4"/>
        <charset val="134"/>
      </rPr>
      <t>付颖伶</t>
    </r>
  </si>
  <si>
    <r>
      <rPr>
        <sz val="14"/>
        <rFont val="方正黑体_GBK"/>
        <family val="4"/>
        <charset val="134"/>
      </rPr>
      <t>张亚</t>
    </r>
  </si>
  <si>
    <r>
      <rPr>
        <sz val="14"/>
        <rFont val="方正黑体_GBK"/>
        <family val="4"/>
        <charset val="134"/>
      </rPr>
      <t>大渡口区会计委派中心</t>
    </r>
  </si>
  <si>
    <r>
      <rPr>
        <sz val="14"/>
        <rFont val="方正黑体_GBK"/>
        <family val="4"/>
        <charset val="134"/>
      </rPr>
      <t>汪针宇</t>
    </r>
  </si>
  <si>
    <r>
      <rPr>
        <sz val="14"/>
        <color theme="1"/>
        <rFont val="方正黑体_GBK"/>
        <family val="4"/>
        <charset val="134"/>
      </rPr>
      <t>是</t>
    </r>
    <phoneticPr fontId="1" type="noConversion"/>
  </si>
  <si>
    <r>
      <rPr>
        <sz val="14"/>
        <rFont val="方正黑体_GBK"/>
        <family val="4"/>
        <charset val="134"/>
      </rPr>
      <t>胡艺梅</t>
    </r>
  </si>
  <si>
    <r>
      <rPr>
        <sz val="14"/>
        <color theme="1"/>
        <rFont val="方正黑体_GBK"/>
        <family val="4"/>
        <charset val="134"/>
      </rPr>
      <t>是</t>
    </r>
    <phoneticPr fontId="1" type="noConversion"/>
  </si>
  <si>
    <r>
      <rPr>
        <sz val="14"/>
        <rFont val="方正黑体_GBK"/>
        <family val="4"/>
        <charset val="134"/>
      </rPr>
      <t>代伟莹</t>
    </r>
  </si>
  <si>
    <r>
      <rPr>
        <sz val="14"/>
        <color theme="1"/>
        <rFont val="方正黑体_GBK"/>
        <family val="4"/>
        <charset val="134"/>
      </rPr>
      <t>是</t>
    </r>
    <phoneticPr fontId="1" type="noConversion"/>
  </si>
  <si>
    <r>
      <rPr>
        <sz val="14"/>
        <rFont val="方正黑体_GBK"/>
        <family val="4"/>
        <charset val="134"/>
      </rPr>
      <t>胥小芳</t>
    </r>
  </si>
  <si>
    <r>
      <rPr>
        <sz val="14"/>
        <rFont val="方正黑体_GBK"/>
        <family val="4"/>
        <charset val="134"/>
      </rPr>
      <t>吴玉寒</t>
    </r>
  </si>
  <si>
    <r>
      <rPr>
        <sz val="14"/>
        <rFont val="方正黑体_GBK"/>
        <family val="4"/>
        <charset val="134"/>
      </rPr>
      <t>大渡口区金融发展中心</t>
    </r>
  </si>
  <si>
    <r>
      <rPr>
        <sz val="14"/>
        <rFont val="方正黑体_GBK"/>
        <family val="4"/>
        <charset val="134"/>
      </rPr>
      <t>综合管理</t>
    </r>
  </si>
  <si>
    <r>
      <rPr>
        <sz val="14"/>
        <rFont val="方正黑体_GBK"/>
        <family val="4"/>
        <charset val="134"/>
      </rPr>
      <t>肖传奇</t>
    </r>
  </si>
  <si>
    <r>
      <rPr>
        <sz val="14"/>
        <color theme="1"/>
        <rFont val="方正黑体_GBK"/>
        <family val="4"/>
        <charset val="134"/>
      </rPr>
      <t>是</t>
    </r>
    <phoneticPr fontId="1" type="noConversion"/>
  </si>
  <si>
    <r>
      <rPr>
        <sz val="14"/>
        <rFont val="方正黑体_GBK"/>
        <family val="4"/>
        <charset val="134"/>
      </rPr>
      <t>温铭铭</t>
    </r>
    <phoneticPr fontId="2" type="noConversion"/>
  </si>
  <si>
    <r>
      <rPr>
        <sz val="14"/>
        <rFont val="方正黑体_GBK"/>
        <family val="4"/>
        <charset val="134"/>
      </rPr>
      <t>大渡口区普查中心</t>
    </r>
  </si>
  <si>
    <r>
      <rPr>
        <sz val="14"/>
        <rFont val="方正黑体_GBK"/>
        <family val="4"/>
        <charset val="134"/>
      </rPr>
      <t>黄鸿翔</t>
    </r>
  </si>
  <si>
    <r>
      <rPr>
        <sz val="14"/>
        <color theme="1"/>
        <rFont val="方正黑体_GBK"/>
        <family val="4"/>
        <charset val="134"/>
      </rPr>
      <t>是</t>
    </r>
    <phoneticPr fontId="1" type="noConversion"/>
  </si>
  <si>
    <r>
      <rPr>
        <sz val="14"/>
        <rFont val="方正黑体_GBK"/>
        <family val="4"/>
        <charset val="134"/>
      </rPr>
      <t>王孟元</t>
    </r>
  </si>
  <si>
    <r>
      <rPr>
        <sz val="14"/>
        <color theme="1"/>
        <rFont val="方正黑体_GBK"/>
        <family val="4"/>
        <charset val="134"/>
      </rPr>
      <t>是</t>
    </r>
    <phoneticPr fontId="1" type="noConversion"/>
  </si>
  <si>
    <r>
      <rPr>
        <sz val="14"/>
        <color rgb="FF002060"/>
        <rFont val="方正黑体_GBK"/>
        <family val="4"/>
        <charset val="134"/>
      </rPr>
      <t>大渡口区普查中心</t>
    </r>
  </si>
  <si>
    <r>
      <rPr>
        <sz val="14"/>
        <color rgb="FF002060"/>
        <rFont val="方正黑体_GBK"/>
        <family val="4"/>
        <charset val="134"/>
      </rPr>
      <t>刘思琴</t>
    </r>
  </si>
  <si>
    <r>
      <rPr>
        <sz val="14"/>
        <rFont val="方正黑体_GBK"/>
        <family val="4"/>
        <charset val="134"/>
      </rPr>
      <t>统计管理</t>
    </r>
    <r>
      <rPr>
        <sz val="14"/>
        <rFont val="Times New Roman"/>
        <family val="1"/>
      </rPr>
      <t>1</t>
    </r>
  </si>
  <si>
    <r>
      <rPr>
        <sz val="14"/>
        <color rgb="FF002060"/>
        <rFont val="方正黑体_GBK"/>
        <family val="4"/>
        <charset val="134"/>
      </rPr>
      <t>统计管理</t>
    </r>
    <r>
      <rPr>
        <sz val="14"/>
        <color rgb="FF002060"/>
        <rFont val="Times New Roman"/>
        <family val="1"/>
      </rPr>
      <t>2</t>
    </r>
  </si>
  <si>
    <t>准考证号</t>
    <phoneticPr fontId="2" type="noConversion"/>
  </si>
  <si>
    <t>序号</t>
    <phoneticPr fontId="2" type="noConversion"/>
  </si>
  <si>
    <t>笔试成绩</t>
    <phoneticPr fontId="2" type="noConversion"/>
  </si>
  <si>
    <t>面试成绩</t>
    <phoneticPr fontId="2" type="noConversion"/>
  </si>
  <si>
    <t>综合总成绩</t>
    <phoneticPr fontId="2" type="noConversion"/>
  </si>
  <si>
    <t>按职位排序</t>
    <phoneticPr fontId="2" type="noConversion"/>
  </si>
  <si>
    <t>是否进入考察环节</t>
    <phoneticPr fontId="2" type="noConversion"/>
  </si>
  <si>
    <r>
      <t>注：总成绩计算公式为：笔试成绩</t>
    </r>
    <r>
      <rPr>
        <sz val="18"/>
        <color theme="1"/>
        <rFont val="Calibri"/>
        <family val="4"/>
      </rPr>
      <t>×</t>
    </r>
    <r>
      <rPr>
        <sz val="18"/>
        <color theme="1"/>
        <rFont val="方正仿宋_GBK"/>
        <family val="4"/>
        <charset val="134"/>
      </rPr>
      <t>50% + 综合面试成绩</t>
    </r>
    <r>
      <rPr>
        <sz val="18"/>
        <color theme="1"/>
        <rFont val="Calibri"/>
        <family val="4"/>
      </rPr>
      <t>×</t>
    </r>
    <r>
      <rPr>
        <sz val="18"/>
        <color theme="1"/>
        <rFont val="方正仿宋_GBK"/>
        <family val="4"/>
        <charset val="134"/>
      </rPr>
      <t>50%
     总成绩采取百分制计算，四舍五入后精确到小数点后两位。</t>
    </r>
    <phoneticPr fontId="1" type="noConversion"/>
  </si>
  <si>
    <r>
      <rPr>
        <sz val="18"/>
        <color theme="1"/>
        <rFont val="方正仿宋_GBK"/>
        <family val="4"/>
        <charset val="134"/>
      </rPr>
      <t>注：总成绩计算公式为：笔试成绩</t>
    </r>
    <r>
      <rPr>
        <sz val="18"/>
        <color theme="1"/>
        <rFont val="Times New Roman"/>
        <family val="1"/>
      </rPr>
      <t xml:space="preserve">×50% + </t>
    </r>
    <r>
      <rPr>
        <sz val="18"/>
        <color theme="1"/>
        <rFont val="方正仿宋_GBK"/>
        <family val="4"/>
        <charset val="134"/>
      </rPr>
      <t>综合面试成绩</t>
    </r>
    <r>
      <rPr>
        <sz val="18"/>
        <color theme="1"/>
        <rFont val="Times New Roman"/>
        <family val="1"/>
      </rPr>
      <t xml:space="preserve">×50%
          </t>
    </r>
    <r>
      <rPr>
        <sz val="18"/>
        <color theme="1"/>
        <rFont val="方正仿宋_GBK"/>
        <family val="4"/>
        <charset val="134"/>
      </rPr>
      <t>总成绩采取百分制计算，四舍五入后精确到小数点后两位。</t>
    </r>
    <phoneticPr fontId="1" type="noConversion"/>
  </si>
  <si>
    <r>
      <t>注：总成绩计算公式为：笔试成绩</t>
    </r>
    <r>
      <rPr>
        <sz val="18"/>
        <color theme="1"/>
        <rFont val="Calibri"/>
        <family val="4"/>
      </rPr>
      <t>×</t>
    </r>
    <r>
      <rPr>
        <sz val="18"/>
        <color theme="1"/>
        <rFont val="方正仿宋_GBK"/>
        <family val="4"/>
        <charset val="134"/>
      </rPr>
      <t>50% + 综合面试成绩</t>
    </r>
    <r>
      <rPr>
        <sz val="18"/>
        <color theme="1"/>
        <rFont val="Calibri"/>
        <family val="4"/>
      </rPr>
      <t>×</t>
    </r>
    <r>
      <rPr>
        <sz val="18"/>
        <color theme="1"/>
        <rFont val="方正仿宋_GBK"/>
        <family val="4"/>
        <charset val="134"/>
      </rPr>
      <t>50%
        总成绩采取百分制计算，四舍五入后精确到小数点后两位。</t>
    </r>
    <phoneticPr fontId="1" type="noConversion"/>
  </si>
  <si>
    <t xml:space="preserve">        按照本次公告规定，对于参加面试人数与遴选指标比例低于2:1（不含2:1）的职位，该职位考生面试成绩还应达到其所在面试考官组使用同一面试题本面试的所有人员的面试平均成绩，方可进入下一程序。</t>
    <phoneticPr fontId="1" type="noConversion"/>
  </si>
  <si>
    <r>
      <t xml:space="preserve">         </t>
    </r>
    <r>
      <rPr>
        <sz val="18"/>
        <color theme="1"/>
        <rFont val="方正仿宋_GBK"/>
        <family val="4"/>
        <charset val="134"/>
      </rPr>
      <t>按照本次公告规定，对于参加面试人数与遴选指标比例低于</t>
    </r>
    <r>
      <rPr>
        <sz val="18"/>
        <color theme="1"/>
        <rFont val="Times New Roman"/>
        <family val="1"/>
      </rPr>
      <t>2:1</t>
    </r>
    <r>
      <rPr>
        <sz val="18"/>
        <color theme="1"/>
        <rFont val="方正仿宋_GBK"/>
        <family val="4"/>
        <charset val="134"/>
      </rPr>
      <t>（不含</t>
    </r>
    <r>
      <rPr>
        <sz val="18"/>
        <color theme="1"/>
        <rFont val="Times New Roman"/>
        <family val="1"/>
      </rPr>
      <t>2:1</t>
    </r>
    <r>
      <rPr>
        <sz val="18"/>
        <color theme="1"/>
        <rFont val="方正仿宋_GBK"/>
        <family val="4"/>
        <charset val="134"/>
      </rPr>
      <t>）的职位，该职位考生面试成绩还应达到其所在面试考官组使用同一面试题本面试的所有人员的面试平均成绩，方可进入下一程序。</t>
    </r>
    <phoneticPr fontId="1" type="noConversion"/>
  </si>
  <si>
    <t>面试平均分：</t>
    <phoneticPr fontId="1" type="noConversion"/>
  </si>
  <si>
    <t>否</t>
    <phoneticPr fontId="1" type="noConversion"/>
  </si>
  <si>
    <t>大渡口区2021年公开遴选公务员笔试、结构化面试和总成绩公布表
（第一组）</t>
    <phoneticPr fontId="2" type="noConversion"/>
  </si>
  <si>
    <t>大渡口区2021年公开遴选公务员笔试、结构化面试和总成绩公布表
（第二组）</t>
    <phoneticPr fontId="2" type="noConversion"/>
  </si>
  <si>
    <t>大渡口区2021年公开遴选公务员笔试、结构化面试和总成绩公布表
（第三组）</t>
    <phoneticPr fontId="2" type="noConversion"/>
  </si>
  <si>
    <t xml:space="preserve">        根据公告规定，组织开展了笔试、资格审查、面试工作，并认真履行监督职责。现将参加大渡口区2021年公开遴选公务员面试（第三组）人员的各项成绩公布如下：</t>
    <phoneticPr fontId="1" type="noConversion"/>
  </si>
  <si>
    <t xml:space="preserve">       根据公告规定，组织开展了笔试、资格审查、面试工作，并认真履行监督职责。现将参加大渡口区2021年公开遴选公务员面试（第一组）人员的各项成绩公布如下：</t>
    <phoneticPr fontId="1" type="noConversion"/>
  </si>
  <si>
    <t xml:space="preserve">       根据公告规定，组织开展了笔试、资格审查、面试工作，并认真履行监督职责。现将参加大渡口区2021年公开遴选公务员面试（第二组）人员的各项成绩公布如下：</t>
    <phoneticPr fontId="1" type="noConversion"/>
  </si>
  <si>
    <t>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</si>
</sst>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_ "/>
  </numFmts>
  <fonts count="26" x14ac:knownFonts="1">
    <font>
      <sz val="11"/>
      <color theme="1"/>
      <name val="等线"/>
      <family val="2"/>
      <scheme val="minor"/>
    </font>
    <font>
      <sz val="9"/>
      <name val="等线"/>
      <family val="3"/>
      <charset val="134"/>
      <scheme val="minor"/>
    </font>
    <font>
      <sz val="9"/>
      <name val="等线"/>
      <family val="2"/>
      <charset val="134"/>
      <scheme val="minor"/>
    </font>
    <font>
      <b/>
      <sz val="16"/>
      <name val="方正仿宋_GBK"/>
      <family val="4"/>
      <charset val="134"/>
    </font>
    <font>
      <b/>
      <sz val="16"/>
      <color theme="1"/>
      <name val="方正仿宋_GBK"/>
      <family val="4"/>
      <charset val="134"/>
    </font>
    <font>
      <sz val="14"/>
      <color theme="1"/>
      <name val="Times New Roman"/>
      <family val="1"/>
    </font>
    <font>
      <sz val="14"/>
      <name val="Times New Roman"/>
      <family val="1"/>
    </font>
    <font>
      <sz val="14"/>
      <color theme="1"/>
      <name val="方正黑体_GBK"/>
      <family val="4"/>
      <charset val="134"/>
    </font>
    <font>
      <sz val="14"/>
      <name val="方正黑体_GBK"/>
      <family val="4"/>
      <charset val="134"/>
    </font>
    <font>
      <sz val="18"/>
      <color theme="1"/>
      <name val="仿宋"/>
      <family val="3"/>
      <charset val="134"/>
    </font>
    <font>
      <sz val="18"/>
      <color theme="1"/>
      <name val="等线"/>
      <family val="2"/>
      <scheme val="minor"/>
    </font>
    <font>
      <b/>
      <sz val="14"/>
      <name val="方正黑体_GBK"/>
      <family val="4"/>
      <charset val="134"/>
    </font>
    <font>
      <sz val="14"/>
      <color rgb="FF002060"/>
      <name val="方正黑体_GBK"/>
      <family val="4"/>
      <charset val="134"/>
    </font>
    <font>
      <sz val="14"/>
      <color theme="1"/>
      <name val="方正小标宋_GBK"/>
      <family val="4"/>
      <charset val="134"/>
    </font>
    <font>
      <b/>
      <sz val="14"/>
      <name val="Times New Roman"/>
      <family val="1"/>
    </font>
    <font>
      <sz val="14"/>
      <color rgb="FF002060"/>
      <name val="Times New Roman"/>
      <family val="1"/>
    </font>
    <font>
      <b/>
      <sz val="14"/>
      <color theme="1"/>
      <name val="方正小标宋_GBK"/>
      <family val="4"/>
      <charset val="134"/>
    </font>
    <font>
      <b/>
      <sz val="14"/>
      <color theme="1"/>
      <name val="方正黑体_GBK"/>
      <family val="4"/>
      <charset val="134"/>
    </font>
    <font>
      <sz val="11"/>
      <color theme="1"/>
      <name val="方正小标宋_GBK"/>
      <family val="4"/>
      <charset val="134"/>
    </font>
    <font>
      <sz val="18"/>
      <color theme="1"/>
      <name val="方正仿宋_GBK"/>
      <family val="4"/>
      <charset val="134"/>
    </font>
    <font>
      <sz val="18"/>
      <color theme="1"/>
      <name val="Calibri"/>
      <family val="4"/>
    </font>
    <font>
      <sz val="18"/>
      <color theme="1"/>
      <name val="Times New Roman"/>
      <family val="1"/>
    </font>
    <font>
      <sz val="16"/>
      <color theme="1"/>
      <name val="方正小标宋_GBK"/>
      <family val="4"/>
      <charset val="134"/>
    </font>
    <font>
      <b/>
      <sz val="16"/>
      <color theme="1"/>
      <name val="方正小标宋_GBK"/>
      <family val="4"/>
      <charset val="134"/>
    </font>
    <font>
      <sz val="14"/>
      <color theme="1"/>
      <name val="宋体"/>
      <family val="3"/>
      <charset val="134"/>
    </font>
    <font>
      <b/>
      <sz val="24"/>
      <name val="方正小标宋_GBK"/>
      <family val="4"/>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47">
    <xf numFmtId="0" fontId="0" fillId="0" borderId="0" xfId="0"/>
    <xf numFmtId="0" fontId="4" fillId="2" borderId="0" xfId="0" applyFont="1" applyFill="1" applyAlignment="1">
      <alignment horizontal="left" vertical="center" wrapText="1"/>
    </xf>
    <xf numFmtId="0" fontId="0" fillId="0" borderId="0" xfId="0" applyAlignment="1">
      <alignment horizontal="center"/>
    </xf>
    <xf numFmtId="0" fontId="5" fillId="2" borderId="2" xfId="0" applyFont="1" applyFill="1" applyBorder="1" applyAlignment="1">
      <alignment horizontal="center" vertical="center"/>
    </xf>
    <xf numFmtId="0" fontId="6" fillId="2" borderId="2" xfId="0" applyFont="1" applyFill="1" applyBorder="1" applyAlignment="1">
      <alignment vertical="center"/>
    </xf>
    <xf numFmtId="49"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0" fontId="7" fillId="2" borderId="2" xfId="0" applyFont="1" applyFill="1" applyBorder="1" applyAlignment="1">
      <alignment horizontal="center" vertical="center"/>
    </xf>
    <xf numFmtId="0" fontId="8" fillId="2" borderId="2" xfId="0" applyFont="1" applyFill="1" applyBorder="1" applyAlignment="1">
      <alignment vertical="center"/>
    </xf>
    <xf numFmtId="49"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7" fillId="0" borderId="2" xfId="0" applyFont="1" applyBorder="1" applyAlignment="1">
      <alignment horizontal="center"/>
    </xf>
    <xf numFmtId="176" fontId="14" fillId="0" borderId="2" xfId="0" applyNumberFormat="1" applyFont="1" applyBorder="1" applyAlignment="1">
      <alignment horizontal="center" vertical="center"/>
    </xf>
    <xf numFmtId="0" fontId="5" fillId="0" borderId="2" xfId="0" applyFont="1" applyBorder="1" applyAlignment="1">
      <alignment horizontal="center"/>
    </xf>
    <xf numFmtId="176" fontId="14" fillId="2" borderId="2" xfId="0" applyNumberFormat="1" applyFont="1" applyFill="1" applyBorder="1" applyAlignment="1">
      <alignment horizontal="center" vertical="center"/>
    </xf>
    <xf numFmtId="0" fontId="15" fillId="2" borderId="2" xfId="0" applyFont="1" applyFill="1" applyBorder="1" applyAlignment="1">
      <alignment vertical="center"/>
    </xf>
    <xf numFmtId="49"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43" fontId="17" fillId="0" borderId="2" xfId="0" applyNumberFormat="1" applyFont="1" applyBorder="1" applyAlignment="1">
      <alignment horizontal="center" vertical="center"/>
    </xf>
    <xf numFmtId="0" fontId="11" fillId="2" borderId="2" xfId="0" applyFont="1" applyFill="1" applyBorder="1" applyAlignment="1">
      <alignment horizontal="center" vertical="center"/>
    </xf>
    <xf numFmtId="0" fontId="17" fillId="0" borderId="2" xfId="0" applyFont="1" applyBorder="1" applyAlignment="1">
      <alignment horizontal="center" vertical="center"/>
    </xf>
    <xf numFmtId="176" fontId="11" fillId="0" borderId="2" xfId="0" applyNumberFormat="1" applyFont="1" applyBorder="1" applyAlignment="1">
      <alignment horizontal="center" vertical="center" wrapText="1"/>
    </xf>
    <xf numFmtId="0" fontId="13" fillId="2" borderId="3" xfId="0" applyFont="1" applyFill="1" applyBorder="1" applyAlignment="1">
      <alignment vertical="center"/>
    </xf>
    <xf numFmtId="0" fontId="18" fillId="0" borderId="0" xfId="0" applyFont="1" applyAlignment="1">
      <alignment horizontal="center"/>
    </xf>
    <xf numFmtId="0" fontId="18" fillId="0" borderId="0" xfId="0" applyFont="1"/>
    <xf numFmtId="0" fontId="16" fillId="2" borderId="3" xfId="0" applyFont="1" applyFill="1" applyBorder="1" applyAlignment="1">
      <alignment vertical="center"/>
    </xf>
    <xf numFmtId="0" fontId="0" fillId="0" borderId="0" xfId="0" applyFont="1"/>
    <xf numFmtId="0" fontId="11" fillId="2" borderId="4" xfId="0"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0" fillId="0" borderId="0" xfId="0" applyFont="1" applyAlignment="1">
      <alignment horizontal="center"/>
    </xf>
    <xf numFmtId="0" fontId="10" fillId="0" borderId="0" xfId="0" applyFont="1"/>
    <xf numFmtId="176" fontId="23" fillId="2" borderId="3" xfId="0" applyNumberFormat="1" applyFont="1" applyFill="1" applyBorder="1" applyAlignment="1">
      <alignment vertical="center"/>
    </xf>
    <xf numFmtId="176" fontId="23" fillId="2" borderId="3" xfId="0" applyNumberFormat="1" applyFont="1" applyFill="1" applyBorder="1" applyAlignment="1">
      <alignment horizontal="center" vertical="center"/>
    </xf>
    <xf numFmtId="0" fontId="9" fillId="2" borderId="3" xfId="0" applyFont="1" applyFill="1" applyBorder="1" applyAlignment="1">
      <alignment vertical="center"/>
    </xf>
    <xf numFmtId="0" fontId="24" fillId="0" borderId="2" xfId="0" applyFont="1" applyBorder="1" applyAlignment="1">
      <alignment horizontal="center"/>
    </xf>
    <xf numFmtId="0" fontId="22" fillId="2" borderId="3" xfId="0" applyFont="1" applyFill="1" applyBorder="1" applyAlignment="1">
      <alignment horizontal="center" vertical="center"/>
    </xf>
    <xf numFmtId="0" fontId="3" fillId="0" borderId="1" xfId="0" applyFont="1" applyBorder="1" applyAlignment="1">
      <alignment horizontal="left" vertical="center" wrapText="1"/>
    </xf>
    <xf numFmtId="0" fontId="25" fillId="0" borderId="0" xfId="0" applyFont="1" applyBorder="1" applyAlignment="1">
      <alignment horizontal="center" vertical="center" wrapText="1"/>
    </xf>
    <xf numFmtId="0" fontId="21" fillId="2" borderId="0" xfId="0" applyFont="1" applyFill="1" applyBorder="1" applyAlignment="1">
      <alignment horizontal="left" vertical="center" wrapText="1"/>
    </xf>
    <xf numFmtId="0" fontId="21" fillId="2" borderId="0" xfId="0" applyFont="1" applyFill="1" applyAlignment="1">
      <alignment horizontal="left" vertical="center" wrapText="1"/>
    </xf>
    <xf numFmtId="0" fontId="19" fillId="2" borderId="0" xfId="0" applyFont="1" applyFill="1" applyAlignment="1">
      <alignment horizontal="left" vertical="center" wrapText="1"/>
    </xf>
    <xf numFmtId="0" fontId="19" fillId="2" borderId="0"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zoomScale="70" zoomScaleNormal="70" workbookViewId="0">
      <selection activeCell="G6" sqref="G6"/>
    </sheetView>
  </sheetViews>
  <sheetFormatPr defaultRowHeight="14.25" x14ac:dyDescent="0.2"/>
  <cols>
    <col min="1" max="1" width="6.875" bestFit="1" customWidth="1"/>
    <col min="2" max="2" width="47.375" customWidth="1"/>
    <col min="3" max="3" width="22.875" customWidth="1"/>
    <col min="4" max="4" width="17.625" customWidth="1"/>
    <col min="5" max="5" width="11.625" customWidth="1"/>
    <col min="6" max="6" width="10.5" customWidth="1"/>
    <col min="7" max="7" width="12.875" style="2" customWidth="1"/>
    <col min="8" max="8" width="14.125" customWidth="1"/>
    <col min="9" max="9" width="10" customWidth="1"/>
    <col min="10" max="10" width="13.5" style="2" customWidth="1"/>
  </cols>
  <sheetData>
    <row r="1" spans="1:10" ht="87" customHeight="1" x14ac:dyDescent="0.2">
      <c r="A1" s="42" t="s">
        <v>190</v>
      </c>
      <c r="B1" s="42"/>
      <c r="C1" s="42"/>
      <c r="D1" s="42"/>
      <c r="E1" s="42"/>
      <c r="F1" s="42"/>
      <c r="G1" s="42"/>
      <c r="H1" s="42"/>
      <c r="I1" s="42"/>
      <c r="J1" s="42"/>
    </row>
    <row r="2" spans="1:10" ht="70.349999999999994" customHeight="1" x14ac:dyDescent="0.2">
      <c r="A2" s="41" t="s">
        <v>194</v>
      </c>
      <c r="B2" s="41"/>
      <c r="C2" s="41"/>
      <c r="D2" s="41"/>
      <c r="E2" s="41"/>
      <c r="F2" s="41"/>
      <c r="G2" s="41"/>
      <c r="H2" s="41"/>
      <c r="I2" s="41"/>
      <c r="J2" s="41"/>
    </row>
    <row r="3" spans="1:10" s="31" customFormat="1" ht="49.7" customHeight="1" x14ac:dyDescent="0.2">
      <c r="A3" s="7" t="s">
        <v>0</v>
      </c>
      <c r="B3" s="8" t="s">
        <v>1</v>
      </c>
      <c r="C3" s="8" t="s">
        <v>2</v>
      </c>
      <c r="D3" s="9" t="s">
        <v>3</v>
      </c>
      <c r="E3" s="8" t="s">
        <v>4</v>
      </c>
      <c r="F3" s="10" t="s">
        <v>5</v>
      </c>
      <c r="G3" s="26" t="s">
        <v>6</v>
      </c>
      <c r="H3" s="26" t="s">
        <v>7</v>
      </c>
      <c r="I3" s="11" t="s">
        <v>8</v>
      </c>
      <c r="J3" s="11" t="s">
        <v>93</v>
      </c>
    </row>
    <row r="4" spans="1:10" ht="25.5" customHeight="1" x14ac:dyDescent="0.2">
      <c r="A4" s="12">
        <v>1</v>
      </c>
      <c r="B4" s="13" t="s">
        <v>94</v>
      </c>
      <c r="C4" s="13" t="s">
        <v>95</v>
      </c>
      <c r="D4" s="14" t="s">
        <v>27</v>
      </c>
      <c r="E4" s="15" t="s">
        <v>96</v>
      </c>
      <c r="F4" s="15">
        <v>78.5</v>
      </c>
      <c r="G4" s="23">
        <v>81.400000000000006</v>
      </c>
      <c r="H4" s="32">
        <f t="shared" ref="H4:H24" si="0">(F4+G4)/2</f>
        <v>79.95</v>
      </c>
      <c r="I4" s="15">
        <v>1</v>
      </c>
      <c r="J4" s="15" t="s">
        <v>92</v>
      </c>
    </row>
    <row r="5" spans="1:10" ht="25.5" customHeight="1" x14ac:dyDescent="0.3">
      <c r="A5" s="12">
        <v>2</v>
      </c>
      <c r="B5" s="13" t="s">
        <v>94</v>
      </c>
      <c r="C5" s="13" t="s">
        <v>95</v>
      </c>
      <c r="D5" s="14" t="s">
        <v>26</v>
      </c>
      <c r="E5" s="15" t="s">
        <v>97</v>
      </c>
      <c r="F5" s="15">
        <v>78.5</v>
      </c>
      <c r="G5" s="23">
        <v>69.900000000000006</v>
      </c>
      <c r="H5" s="32">
        <f t="shared" si="0"/>
        <v>74.2</v>
      </c>
      <c r="I5" s="15">
        <v>2</v>
      </c>
      <c r="J5" s="16" t="s">
        <v>189</v>
      </c>
    </row>
    <row r="6" spans="1:10" ht="25.5" customHeight="1" x14ac:dyDescent="0.3">
      <c r="A6" s="12">
        <v>3</v>
      </c>
      <c r="B6" s="13" t="s">
        <v>94</v>
      </c>
      <c r="C6" s="13" t="s">
        <v>95</v>
      </c>
      <c r="D6" s="14" t="s">
        <v>28</v>
      </c>
      <c r="E6" s="15" t="s">
        <v>98</v>
      </c>
      <c r="F6" s="15">
        <v>73.5</v>
      </c>
      <c r="G6" s="23">
        <v>66.599999999999994</v>
      </c>
      <c r="H6" s="32">
        <f t="shared" si="0"/>
        <v>70.05</v>
      </c>
      <c r="I6" s="15">
        <v>3</v>
      </c>
      <c r="J6" s="16" t="s">
        <v>189</v>
      </c>
    </row>
    <row r="7" spans="1:10" ht="25.5" customHeight="1" x14ac:dyDescent="0.3">
      <c r="A7" s="12">
        <v>4</v>
      </c>
      <c r="B7" s="13" t="s">
        <v>99</v>
      </c>
      <c r="C7" s="13" t="s">
        <v>29</v>
      </c>
      <c r="D7" s="14" t="s">
        <v>90</v>
      </c>
      <c r="E7" s="15" t="s">
        <v>100</v>
      </c>
      <c r="F7" s="15">
        <v>77.5</v>
      </c>
      <c r="G7" s="23">
        <v>74</v>
      </c>
      <c r="H7" s="32">
        <f t="shared" si="0"/>
        <v>75.75</v>
      </c>
      <c r="I7" s="15">
        <v>1</v>
      </c>
      <c r="J7" s="16" t="s">
        <v>92</v>
      </c>
    </row>
    <row r="8" spans="1:10" ht="25.5" customHeight="1" x14ac:dyDescent="0.3">
      <c r="A8" s="12">
        <v>5</v>
      </c>
      <c r="B8" s="13" t="s">
        <v>99</v>
      </c>
      <c r="C8" s="13" t="s">
        <v>29</v>
      </c>
      <c r="D8" s="14" t="s">
        <v>16</v>
      </c>
      <c r="E8" s="15" t="s">
        <v>101</v>
      </c>
      <c r="F8" s="15">
        <v>75</v>
      </c>
      <c r="G8" s="23">
        <v>74.8</v>
      </c>
      <c r="H8" s="32">
        <f t="shared" si="0"/>
        <v>74.900000000000006</v>
      </c>
      <c r="I8" s="15">
        <v>2</v>
      </c>
      <c r="J8" s="16" t="s">
        <v>92</v>
      </c>
    </row>
    <row r="9" spans="1:10" ht="25.5" customHeight="1" x14ac:dyDescent="0.3">
      <c r="A9" s="12">
        <v>6</v>
      </c>
      <c r="B9" s="13" t="s">
        <v>99</v>
      </c>
      <c r="C9" s="13" t="s">
        <v>29</v>
      </c>
      <c r="D9" s="14" t="s">
        <v>15</v>
      </c>
      <c r="E9" s="15" t="s">
        <v>102</v>
      </c>
      <c r="F9" s="15">
        <v>75.5</v>
      </c>
      <c r="G9" s="24">
        <v>0</v>
      </c>
      <c r="H9" s="32">
        <f t="shared" si="0"/>
        <v>37.75</v>
      </c>
      <c r="I9" s="15">
        <v>3</v>
      </c>
      <c r="J9" s="16" t="s">
        <v>189</v>
      </c>
    </row>
    <row r="10" spans="1:10" ht="25.5" customHeight="1" x14ac:dyDescent="0.3">
      <c r="A10" s="12">
        <v>7</v>
      </c>
      <c r="B10" s="13" t="s">
        <v>103</v>
      </c>
      <c r="C10" s="13" t="s">
        <v>104</v>
      </c>
      <c r="D10" s="14" t="s">
        <v>11</v>
      </c>
      <c r="E10" s="15" t="s">
        <v>105</v>
      </c>
      <c r="F10" s="15">
        <v>76.5</v>
      </c>
      <c r="G10" s="23">
        <v>69.8</v>
      </c>
      <c r="H10" s="32">
        <f t="shared" si="0"/>
        <v>73.150000000000006</v>
      </c>
      <c r="I10" s="15">
        <v>1</v>
      </c>
      <c r="J10" s="16" t="s">
        <v>92</v>
      </c>
    </row>
    <row r="11" spans="1:10" ht="25.5" customHeight="1" x14ac:dyDescent="0.3">
      <c r="A11" s="12">
        <v>8</v>
      </c>
      <c r="B11" s="13" t="s">
        <v>103</v>
      </c>
      <c r="C11" s="13" t="s">
        <v>104</v>
      </c>
      <c r="D11" s="14" t="s">
        <v>12</v>
      </c>
      <c r="E11" s="15" t="s">
        <v>106</v>
      </c>
      <c r="F11" s="15">
        <v>76</v>
      </c>
      <c r="G11" s="23">
        <v>69.2</v>
      </c>
      <c r="H11" s="32">
        <f t="shared" si="0"/>
        <v>72.599999999999994</v>
      </c>
      <c r="I11" s="15">
        <v>2</v>
      </c>
      <c r="J11" s="16" t="s">
        <v>92</v>
      </c>
    </row>
    <row r="12" spans="1:10" ht="25.5" customHeight="1" x14ac:dyDescent="0.3">
      <c r="A12" s="12">
        <v>9</v>
      </c>
      <c r="B12" s="13" t="s">
        <v>103</v>
      </c>
      <c r="C12" s="13" t="s">
        <v>104</v>
      </c>
      <c r="D12" s="14" t="s">
        <v>13</v>
      </c>
      <c r="E12" s="15" t="s">
        <v>107</v>
      </c>
      <c r="F12" s="15">
        <v>74.5</v>
      </c>
      <c r="G12" s="23">
        <v>65.400000000000006</v>
      </c>
      <c r="H12" s="32">
        <f t="shared" si="0"/>
        <v>69.95</v>
      </c>
      <c r="I12" s="15">
        <v>3</v>
      </c>
      <c r="J12" s="16" t="s">
        <v>189</v>
      </c>
    </row>
    <row r="13" spans="1:10" ht="25.5" customHeight="1" x14ac:dyDescent="0.3">
      <c r="A13" s="12">
        <v>10</v>
      </c>
      <c r="B13" s="13" t="s">
        <v>103</v>
      </c>
      <c r="C13" s="13" t="s">
        <v>29</v>
      </c>
      <c r="D13" s="14" t="s">
        <v>10</v>
      </c>
      <c r="E13" s="15" t="s">
        <v>108</v>
      </c>
      <c r="F13" s="15">
        <v>76.5</v>
      </c>
      <c r="G13" s="23">
        <v>70.3</v>
      </c>
      <c r="H13" s="32">
        <f t="shared" si="0"/>
        <v>73.400000000000006</v>
      </c>
      <c r="I13" s="15">
        <v>1</v>
      </c>
      <c r="J13" s="16" t="s">
        <v>92</v>
      </c>
    </row>
    <row r="14" spans="1:10" ht="25.5" customHeight="1" x14ac:dyDescent="0.3">
      <c r="A14" s="12">
        <v>11</v>
      </c>
      <c r="B14" s="13" t="s">
        <v>103</v>
      </c>
      <c r="C14" s="13" t="s">
        <v>29</v>
      </c>
      <c r="D14" s="14" t="s">
        <v>9</v>
      </c>
      <c r="E14" s="15" t="s">
        <v>109</v>
      </c>
      <c r="F14" s="15">
        <v>81</v>
      </c>
      <c r="G14" s="23">
        <v>56</v>
      </c>
      <c r="H14" s="32">
        <f t="shared" si="0"/>
        <v>68.5</v>
      </c>
      <c r="I14" s="15">
        <v>2</v>
      </c>
      <c r="J14" s="16" t="s">
        <v>196</v>
      </c>
    </row>
    <row r="15" spans="1:10" ht="25.5" customHeight="1" x14ac:dyDescent="0.3">
      <c r="A15" s="12">
        <v>12</v>
      </c>
      <c r="B15" s="13" t="s">
        <v>110</v>
      </c>
      <c r="C15" s="13" t="s">
        <v>111</v>
      </c>
      <c r="D15" s="14" t="s">
        <v>17</v>
      </c>
      <c r="E15" s="15" t="s">
        <v>112</v>
      </c>
      <c r="F15" s="15">
        <v>80</v>
      </c>
      <c r="G15" s="23">
        <v>81.2</v>
      </c>
      <c r="H15" s="32">
        <f t="shared" si="0"/>
        <v>80.599999999999994</v>
      </c>
      <c r="I15" s="15">
        <v>1</v>
      </c>
      <c r="J15" s="16" t="s">
        <v>92</v>
      </c>
    </row>
    <row r="16" spans="1:10" ht="25.5" customHeight="1" x14ac:dyDescent="0.3">
      <c r="A16" s="12">
        <v>13</v>
      </c>
      <c r="B16" s="13" t="s">
        <v>110</v>
      </c>
      <c r="C16" s="13" t="s">
        <v>111</v>
      </c>
      <c r="D16" s="14" t="s">
        <v>19</v>
      </c>
      <c r="E16" s="15" t="s">
        <v>113</v>
      </c>
      <c r="F16" s="15">
        <v>77</v>
      </c>
      <c r="G16" s="23">
        <v>80.2</v>
      </c>
      <c r="H16" s="32">
        <f t="shared" si="0"/>
        <v>78.599999999999994</v>
      </c>
      <c r="I16" s="15">
        <v>2</v>
      </c>
      <c r="J16" s="16" t="s">
        <v>92</v>
      </c>
    </row>
    <row r="17" spans="1:10" ht="25.5" customHeight="1" x14ac:dyDescent="0.3">
      <c r="A17" s="12">
        <v>14</v>
      </c>
      <c r="B17" s="13" t="s">
        <v>110</v>
      </c>
      <c r="C17" s="13" t="s">
        <v>111</v>
      </c>
      <c r="D17" s="14" t="s">
        <v>20</v>
      </c>
      <c r="E17" s="15" t="s">
        <v>114</v>
      </c>
      <c r="F17" s="15">
        <v>76.5</v>
      </c>
      <c r="G17" s="23">
        <v>73</v>
      </c>
      <c r="H17" s="32">
        <f t="shared" si="0"/>
        <v>74.75</v>
      </c>
      <c r="I17" s="15">
        <v>3</v>
      </c>
      <c r="J17" s="16" t="s">
        <v>92</v>
      </c>
    </row>
    <row r="18" spans="1:10" ht="25.5" customHeight="1" x14ac:dyDescent="0.3">
      <c r="A18" s="12">
        <v>15</v>
      </c>
      <c r="B18" s="13" t="s">
        <v>110</v>
      </c>
      <c r="C18" s="13" t="s">
        <v>111</v>
      </c>
      <c r="D18" s="14" t="s">
        <v>18</v>
      </c>
      <c r="E18" s="15" t="s">
        <v>115</v>
      </c>
      <c r="F18" s="15">
        <v>79</v>
      </c>
      <c r="G18" s="23">
        <v>70.2</v>
      </c>
      <c r="H18" s="32">
        <f t="shared" si="0"/>
        <v>74.599999999999994</v>
      </c>
      <c r="I18" s="15">
        <v>4</v>
      </c>
      <c r="J18" s="16" t="s">
        <v>189</v>
      </c>
    </row>
    <row r="19" spans="1:10" ht="25.5" customHeight="1" x14ac:dyDescent="0.3">
      <c r="A19" s="12">
        <v>16</v>
      </c>
      <c r="B19" s="13" t="s">
        <v>110</v>
      </c>
      <c r="C19" s="13" t="s">
        <v>111</v>
      </c>
      <c r="D19" s="14" t="s">
        <v>21</v>
      </c>
      <c r="E19" s="15" t="s">
        <v>116</v>
      </c>
      <c r="F19" s="15">
        <v>65.5</v>
      </c>
      <c r="G19" s="23">
        <v>79</v>
      </c>
      <c r="H19" s="32">
        <f t="shared" si="0"/>
        <v>72.25</v>
      </c>
      <c r="I19" s="15">
        <v>5</v>
      </c>
      <c r="J19" s="16" t="s">
        <v>92</v>
      </c>
    </row>
    <row r="20" spans="1:10" ht="25.5" customHeight="1" x14ac:dyDescent="0.3">
      <c r="A20" s="12">
        <v>17</v>
      </c>
      <c r="B20" s="13" t="s">
        <v>117</v>
      </c>
      <c r="C20" s="13" t="s">
        <v>118</v>
      </c>
      <c r="D20" s="14" t="s">
        <v>14</v>
      </c>
      <c r="E20" s="15" t="s">
        <v>119</v>
      </c>
      <c r="F20" s="15">
        <v>74</v>
      </c>
      <c r="G20" s="23">
        <v>75.7</v>
      </c>
      <c r="H20" s="32">
        <f t="shared" si="0"/>
        <v>74.849999999999994</v>
      </c>
      <c r="I20" s="15">
        <v>1</v>
      </c>
      <c r="J20" s="16" t="s">
        <v>92</v>
      </c>
    </row>
    <row r="21" spans="1:10" ht="25.5" customHeight="1" x14ac:dyDescent="0.3">
      <c r="A21" s="12">
        <v>18</v>
      </c>
      <c r="B21" s="13" t="s">
        <v>120</v>
      </c>
      <c r="C21" s="13" t="s">
        <v>121</v>
      </c>
      <c r="D21" s="14" t="s">
        <v>22</v>
      </c>
      <c r="E21" s="15" t="s">
        <v>122</v>
      </c>
      <c r="F21" s="15">
        <v>79.5</v>
      </c>
      <c r="G21" s="23">
        <v>75.599999999999994</v>
      </c>
      <c r="H21" s="32">
        <f t="shared" si="0"/>
        <v>77.55</v>
      </c>
      <c r="I21" s="15">
        <v>1</v>
      </c>
      <c r="J21" s="16" t="s">
        <v>92</v>
      </c>
    </row>
    <row r="22" spans="1:10" ht="25.5" customHeight="1" x14ac:dyDescent="0.3">
      <c r="A22" s="12">
        <v>19</v>
      </c>
      <c r="B22" s="13" t="s">
        <v>120</v>
      </c>
      <c r="C22" s="13" t="s">
        <v>121</v>
      </c>
      <c r="D22" s="14" t="s">
        <v>23</v>
      </c>
      <c r="E22" s="15" t="s">
        <v>123</v>
      </c>
      <c r="F22" s="15">
        <v>77.5</v>
      </c>
      <c r="G22" s="23">
        <v>77.5</v>
      </c>
      <c r="H22" s="32">
        <f t="shared" si="0"/>
        <v>77.5</v>
      </c>
      <c r="I22" s="15">
        <v>2</v>
      </c>
      <c r="J22" s="16" t="s">
        <v>92</v>
      </c>
    </row>
    <row r="23" spans="1:10" ht="25.5" customHeight="1" x14ac:dyDescent="0.3">
      <c r="A23" s="12">
        <v>20</v>
      </c>
      <c r="B23" s="13" t="s">
        <v>120</v>
      </c>
      <c r="C23" s="13" t="s">
        <v>121</v>
      </c>
      <c r="D23" s="14" t="s">
        <v>24</v>
      </c>
      <c r="E23" s="15" t="s">
        <v>124</v>
      </c>
      <c r="F23" s="15">
        <v>74.5</v>
      </c>
      <c r="G23" s="23">
        <v>73</v>
      </c>
      <c r="H23" s="32">
        <f t="shared" si="0"/>
        <v>73.75</v>
      </c>
      <c r="I23" s="15">
        <v>3</v>
      </c>
      <c r="J23" s="16" t="s">
        <v>92</v>
      </c>
    </row>
    <row r="24" spans="1:10" ht="25.5" customHeight="1" x14ac:dyDescent="0.3">
      <c r="A24" s="12">
        <v>21</v>
      </c>
      <c r="B24" s="13" t="s">
        <v>120</v>
      </c>
      <c r="C24" s="13" t="s">
        <v>121</v>
      </c>
      <c r="D24" s="14" t="s">
        <v>25</v>
      </c>
      <c r="E24" s="15" t="s">
        <v>125</v>
      </c>
      <c r="F24" s="15">
        <v>68.5</v>
      </c>
      <c r="G24" s="23">
        <v>73.8</v>
      </c>
      <c r="H24" s="32">
        <f t="shared" si="0"/>
        <v>71.150000000000006</v>
      </c>
      <c r="I24" s="15">
        <v>4</v>
      </c>
      <c r="J24" s="16" t="s">
        <v>189</v>
      </c>
    </row>
    <row r="25" spans="1:10" s="29" customFormat="1" ht="41.25" customHeight="1" x14ac:dyDescent="0.25">
      <c r="A25" s="27"/>
      <c r="B25" s="27"/>
      <c r="C25" s="27"/>
      <c r="D25" s="27"/>
      <c r="E25" s="40" t="s">
        <v>188</v>
      </c>
      <c r="F25" s="40"/>
      <c r="G25" s="37">
        <v>72.83</v>
      </c>
      <c r="H25" s="30"/>
      <c r="I25" s="27"/>
      <c r="J25" s="28"/>
    </row>
    <row r="26" spans="1:10" s="35" customFormat="1" ht="61.5" customHeight="1" x14ac:dyDescent="0.35">
      <c r="A26" s="43" t="s">
        <v>184</v>
      </c>
      <c r="B26" s="43"/>
      <c r="C26" s="43"/>
      <c r="D26" s="43"/>
      <c r="E26" s="43"/>
      <c r="F26" s="43"/>
      <c r="G26" s="43"/>
      <c r="H26" s="43"/>
      <c r="I26" s="43"/>
      <c r="J26" s="43"/>
    </row>
    <row r="27" spans="1:10" s="35" customFormat="1" ht="61.5" customHeight="1" x14ac:dyDescent="0.35">
      <c r="A27" s="44" t="s">
        <v>187</v>
      </c>
      <c r="B27" s="44"/>
      <c r="C27" s="44"/>
      <c r="D27" s="44"/>
      <c r="E27" s="44"/>
      <c r="F27" s="44"/>
      <c r="G27" s="44"/>
      <c r="H27" s="44"/>
      <c r="I27" s="44"/>
      <c r="J27" s="44"/>
    </row>
  </sheetData>
  <mergeCells count="5">
    <mergeCell ref="E25:F25"/>
    <mergeCell ref="A2:J2"/>
    <mergeCell ref="A1:J1"/>
    <mergeCell ref="A26:J26"/>
    <mergeCell ref="A27:J27"/>
  </mergeCells>
  <phoneticPr fontId="1" type="noConversion"/>
  <pageMargins left="0.56000000000000005" right="0.45" top="0.41" bottom="0.61" header="0.15" footer="0.23"/>
  <pageSetup paperSize="9" scale="65"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70" zoomScaleNormal="70" workbookViewId="0">
      <selection activeCell="J23" sqref="J23"/>
    </sheetView>
  </sheetViews>
  <sheetFormatPr defaultRowHeight="14.25" x14ac:dyDescent="0.2"/>
  <cols>
    <col min="1" max="1" width="6.875" bestFit="1" customWidth="1"/>
    <col min="2" max="2" width="33.75" customWidth="1"/>
    <col min="3" max="3" width="22.375" customWidth="1"/>
    <col min="4" max="4" width="18.875" customWidth="1"/>
    <col min="5" max="5" width="14.125" customWidth="1"/>
    <col min="6" max="6" width="13.625" customWidth="1"/>
    <col min="7" max="7" width="12.375" customWidth="1"/>
    <col min="8" max="8" width="14.875" customWidth="1"/>
    <col min="9" max="9" width="12.875" customWidth="1"/>
    <col min="10" max="10" width="16.5" style="2" customWidth="1"/>
  </cols>
  <sheetData>
    <row r="1" spans="1:10" ht="88.5" customHeight="1" x14ac:dyDescent="0.2">
      <c r="A1" s="42" t="s">
        <v>191</v>
      </c>
      <c r="B1" s="42"/>
      <c r="C1" s="42"/>
      <c r="D1" s="42"/>
      <c r="E1" s="42"/>
      <c r="F1" s="42"/>
      <c r="G1" s="42"/>
      <c r="H1" s="42"/>
      <c r="I1" s="42"/>
      <c r="J1" s="42"/>
    </row>
    <row r="2" spans="1:10" ht="70.349999999999994" customHeight="1" x14ac:dyDescent="0.2">
      <c r="A2" s="41" t="s">
        <v>195</v>
      </c>
      <c r="B2" s="41"/>
      <c r="C2" s="41"/>
      <c r="D2" s="41"/>
      <c r="E2" s="41"/>
      <c r="F2" s="41"/>
      <c r="G2" s="41"/>
      <c r="H2" s="41"/>
      <c r="I2" s="41"/>
      <c r="J2" s="41"/>
    </row>
    <row r="3" spans="1:10" s="31" customFormat="1" ht="49.7" customHeight="1" x14ac:dyDescent="0.2">
      <c r="A3" s="7" t="s">
        <v>0</v>
      </c>
      <c r="B3" s="8" t="s">
        <v>1</v>
      </c>
      <c r="C3" s="8" t="s">
        <v>2</v>
      </c>
      <c r="D3" s="9" t="s">
        <v>3</v>
      </c>
      <c r="E3" s="8" t="s">
        <v>4</v>
      </c>
      <c r="F3" s="10" t="s">
        <v>5</v>
      </c>
      <c r="G3" s="26" t="s">
        <v>6</v>
      </c>
      <c r="H3" s="26" t="s">
        <v>7</v>
      </c>
      <c r="I3" s="11" t="s">
        <v>8</v>
      </c>
      <c r="J3" s="10" t="s">
        <v>91</v>
      </c>
    </row>
    <row r="4" spans="1:10" ht="27" customHeight="1" x14ac:dyDescent="0.3">
      <c r="A4" s="12">
        <v>1</v>
      </c>
      <c r="B4" s="13" t="s">
        <v>126</v>
      </c>
      <c r="C4" s="13" t="s">
        <v>29</v>
      </c>
      <c r="D4" s="14" t="s">
        <v>34</v>
      </c>
      <c r="E4" s="15" t="s">
        <v>35</v>
      </c>
      <c r="F4" s="15">
        <v>79.5</v>
      </c>
      <c r="G4" s="25">
        <v>82.2</v>
      </c>
      <c r="H4" s="33">
        <f t="shared" ref="H4:H23" si="0">(F4+G4)/2</f>
        <v>80.849999999999994</v>
      </c>
      <c r="I4" s="15">
        <v>1</v>
      </c>
      <c r="J4" s="16" t="s">
        <v>92</v>
      </c>
    </row>
    <row r="5" spans="1:10" ht="27" customHeight="1" x14ac:dyDescent="0.3">
      <c r="A5" s="12">
        <v>2</v>
      </c>
      <c r="B5" s="13" t="s">
        <v>126</v>
      </c>
      <c r="C5" s="13" t="s">
        <v>29</v>
      </c>
      <c r="D5" s="14" t="s">
        <v>32</v>
      </c>
      <c r="E5" s="15" t="s">
        <v>33</v>
      </c>
      <c r="F5" s="15">
        <v>79.5</v>
      </c>
      <c r="G5" s="25">
        <v>78.8</v>
      </c>
      <c r="H5" s="33">
        <f t="shared" si="0"/>
        <v>79.150000000000006</v>
      </c>
      <c r="I5" s="15">
        <v>2</v>
      </c>
      <c r="J5" s="16" t="s">
        <v>92</v>
      </c>
    </row>
    <row r="6" spans="1:10" ht="27" customHeight="1" x14ac:dyDescent="0.3">
      <c r="A6" s="12">
        <v>3</v>
      </c>
      <c r="B6" s="13" t="s">
        <v>126</v>
      </c>
      <c r="C6" s="13" t="s">
        <v>29</v>
      </c>
      <c r="D6" s="14" t="s">
        <v>30</v>
      </c>
      <c r="E6" s="15" t="s">
        <v>31</v>
      </c>
      <c r="F6" s="15">
        <v>83</v>
      </c>
      <c r="G6" s="25">
        <v>72.8</v>
      </c>
      <c r="H6" s="33">
        <f t="shared" si="0"/>
        <v>77.900000000000006</v>
      </c>
      <c r="I6" s="15">
        <v>3</v>
      </c>
      <c r="J6" s="16" t="s">
        <v>92</v>
      </c>
    </row>
    <row r="7" spans="1:10" ht="27" customHeight="1" x14ac:dyDescent="0.3">
      <c r="A7" s="12">
        <v>4</v>
      </c>
      <c r="B7" s="13" t="s">
        <v>126</v>
      </c>
      <c r="C7" s="13" t="s">
        <v>29</v>
      </c>
      <c r="D7" s="14" t="s">
        <v>36</v>
      </c>
      <c r="E7" s="15" t="s">
        <v>37</v>
      </c>
      <c r="F7" s="15">
        <v>79</v>
      </c>
      <c r="G7" s="25">
        <v>76.400000000000006</v>
      </c>
      <c r="H7" s="33">
        <f t="shared" si="0"/>
        <v>77.7</v>
      </c>
      <c r="I7" s="15">
        <v>4</v>
      </c>
      <c r="J7" s="16" t="s">
        <v>189</v>
      </c>
    </row>
    <row r="8" spans="1:10" ht="27" customHeight="1" x14ac:dyDescent="0.3">
      <c r="A8" s="12">
        <v>5</v>
      </c>
      <c r="B8" s="13" t="s">
        <v>127</v>
      </c>
      <c r="C8" s="13" t="s">
        <v>128</v>
      </c>
      <c r="D8" s="14" t="s">
        <v>54</v>
      </c>
      <c r="E8" s="15" t="s">
        <v>55</v>
      </c>
      <c r="F8" s="15">
        <v>78.5</v>
      </c>
      <c r="G8" s="25">
        <v>79.2</v>
      </c>
      <c r="H8" s="33">
        <f t="shared" si="0"/>
        <v>78.849999999999994</v>
      </c>
      <c r="I8" s="15">
        <v>1</v>
      </c>
      <c r="J8" s="16" t="s">
        <v>92</v>
      </c>
    </row>
    <row r="9" spans="1:10" ht="27" customHeight="1" x14ac:dyDescent="0.3">
      <c r="A9" s="12">
        <v>6</v>
      </c>
      <c r="B9" s="13" t="s">
        <v>127</v>
      </c>
      <c r="C9" s="13" t="s">
        <v>128</v>
      </c>
      <c r="D9" s="14" t="s">
        <v>56</v>
      </c>
      <c r="E9" s="15" t="s">
        <v>57</v>
      </c>
      <c r="F9" s="15">
        <v>77.5</v>
      </c>
      <c r="G9" s="25">
        <v>72</v>
      </c>
      <c r="H9" s="33">
        <f t="shared" si="0"/>
        <v>74.75</v>
      </c>
      <c r="I9" s="15">
        <v>2</v>
      </c>
      <c r="J9" s="16" t="s">
        <v>92</v>
      </c>
    </row>
    <row r="10" spans="1:10" ht="27" customHeight="1" x14ac:dyDescent="0.3">
      <c r="A10" s="12">
        <v>7</v>
      </c>
      <c r="B10" s="13" t="s">
        <v>129</v>
      </c>
      <c r="C10" s="13" t="s">
        <v>130</v>
      </c>
      <c r="D10" s="14" t="s">
        <v>58</v>
      </c>
      <c r="E10" s="15" t="s">
        <v>59</v>
      </c>
      <c r="F10" s="15">
        <v>77.5</v>
      </c>
      <c r="G10" s="25">
        <v>78.8</v>
      </c>
      <c r="H10" s="33">
        <f t="shared" si="0"/>
        <v>78.150000000000006</v>
      </c>
      <c r="I10" s="15">
        <v>1</v>
      </c>
      <c r="J10" s="16" t="s">
        <v>92</v>
      </c>
    </row>
    <row r="11" spans="1:10" ht="27" customHeight="1" x14ac:dyDescent="0.3">
      <c r="A11" s="12">
        <v>8</v>
      </c>
      <c r="B11" s="13" t="s">
        <v>129</v>
      </c>
      <c r="C11" s="13" t="s">
        <v>130</v>
      </c>
      <c r="D11" s="14" t="s">
        <v>60</v>
      </c>
      <c r="E11" s="15" t="s">
        <v>61</v>
      </c>
      <c r="F11" s="15">
        <v>77</v>
      </c>
      <c r="G11" s="25">
        <v>78.400000000000006</v>
      </c>
      <c r="H11" s="33">
        <f t="shared" si="0"/>
        <v>77.7</v>
      </c>
      <c r="I11" s="15">
        <v>2</v>
      </c>
      <c r="J11" s="16" t="s">
        <v>92</v>
      </c>
    </row>
    <row r="12" spans="1:10" ht="27" customHeight="1" x14ac:dyDescent="0.3">
      <c r="A12" s="12">
        <v>9</v>
      </c>
      <c r="B12" s="13" t="s">
        <v>129</v>
      </c>
      <c r="C12" s="13" t="s">
        <v>130</v>
      </c>
      <c r="D12" s="14" t="s">
        <v>62</v>
      </c>
      <c r="E12" s="15" t="s">
        <v>63</v>
      </c>
      <c r="F12" s="15">
        <v>77</v>
      </c>
      <c r="G12" s="25">
        <v>78</v>
      </c>
      <c r="H12" s="33">
        <f t="shared" si="0"/>
        <v>77.5</v>
      </c>
      <c r="I12" s="15">
        <v>3</v>
      </c>
      <c r="J12" s="16" t="s">
        <v>189</v>
      </c>
    </row>
    <row r="13" spans="1:10" ht="27" customHeight="1" x14ac:dyDescent="0.3">
      <c r="A13" s="12">
        <v>10</v>
      </c>
      <c r="B13" s="13" t="s">
        <v>129</v>
      </c>
      <c r="C13" s="13" t="s">
        <v>131</v>
      </c>
      <c r="D13" s="14" t="s">
        <v>66</v>
      </c>
      <c r="E13" s="15" t="s">
        <v>67</v>
      </c>
      <c r="F13" s="15">
        <v>83.5</v>
      </c>
      <c r="G13" s="25">
        <v>81.8</v>
      </c>
      <c r="H13" s="33">
        <f t="shared" si="0"/>
        <v>82.65</v>
      </c>
      <c r="I13" s="15">
        <v>1</v>
      </c>
      <c r="J13" s="16" t="s">
        <v>92</v>
      </c>
    </row>
    <row r="14" spans="1:10" ht="27" customHeight="1" x14ac:dyDescent="0.3">
      <c r="A14" s="12">
        <v>11</v>
      </c>
      <c r="B14" s="13" t="s">
        <v>129</v>
      </c>
      <c r="C14" s="13" t="s">
        <v>131</v>
      </c>
      <c r="D14" s="14" t="s">
        <v>64</v>
      </c>
      <c r="E14" s="15" t="s">
        <v>65</v>
      </c>
      <c r="F14" s="15">
        <v>84</v>
      </c>
      <c r="G14" s="25">
        <v>76.599999999999994</v>
      </c>
      <c r="H14" s="33">
        <f t="shared" si="0"/>
        <v>80.3</v>
      </c>
      <c r="I14" s="15">
        <v>2</v>
      </c>
      <c r="J14" s="16" t="s">
        <v>92</v>
      </c>
    </row>
    <row r="15" spans="1:10" ht="27" customHeight="1" x14ac:dyDescent="0.3">
      <c r="A15" s="12">
        <v>12</v>
      </c>
      <c r="B15" s="13" t="s">
        <v>132</v>
      </c>
      <c r="C15" s="13" t="s">
        <v>29</v>
      </c>
      <c r="D15" s="14" t="s">
        <v>50</v>
      </c>
      <c r="E15" s="15" t="s">
        <v>51</v>
      </c>
      <c r="F15" s="15">
        <v>80.5</v>
      </c>
      <c r="G15" s="25">
        <v>82.2</v>
      </c>
      <c r="H15" s="33">
        <f t="shared" si="0"/>
        <v>81.349999999999994</v>
      </c>
      <c r="I15" s="15">
        <v>1</v>
      </c>
      <c r="J15" s="16" t="s">
        <v>92</v>
      </c>
    </row>
    <row r="16" spans="1:10" ht="27" customHeight="1" x14ac:dyDescent="0.3">
      <c r="A16" s="12">
        <v>13</v>
      </c>
      <c r="B16" s="13" t="s">
        <v>132</v>
      </c>
      <c r="C16" s="13" t="s">
        <v>29</v>
      </c>
      <c r="D16" s="14" t="s">
        <v>48</v>
      </c>
      <c r="E16" s="15" t="s">
        <v>49</v>
      </c>
      <c r="F16" s="15">
        <v>81</v>
      </c>
      <c r="G16" s="25">
        <v>79.400000000000006</v>
      </c>
      <c r="H16" s="33">
        <f t="shared" si="0"/>
        <v>80.2</v>
      </c>
      <c r="I16" s="15">
        <v>2</v>
      </c>
      <c r="J16" s="16" t="s">
        <v>92</v>
      </c>
    </row>
    <row r="17" spans="1:10" ht="27" customHeight="1" x14ac:dyDescent="0.3">
      <c r="A17" s="12">
        <v>14</v>
      </c>
      <c r="B17" s="13" t="s">
        <v>132</v>
      </c>
      <c r="C17" s="13" t="s">
        <v>29</v>
      </c>
      <c r="D17" s="14" t="s">
        <v>46</v>
      </c>
      <c r="E17" s="15" t="s">
        <v>47</v>
      </c>
      <c r="F17" s="15">
        <v>85.5</v>
      </c>
      <c r="G17" s="25">
        <v>71.8</v>
      </c>
      <c r="H17" s="33">
        <f t="shared" si="0"/>
        <v>78.650000000000006</v>
      </c>
      <c r="I17" s="15">
        <v>3</v>
      </c>
      <c r="J17" s="16" t="s">
        <v>92</v>
      </c>
    </row>
    <row r="18" spans="1:10" ht="27" customHeight="1" x14ac:dyDescent="0.3">
      <c r="A18" s="12">
        <v>15</v>
      </c>
      <c r="B18" s="13" t="s">
        <v>132</v>
      </c>
      <c r="C18" s="13" t="s">
        <v>29</v>
      </c>
      <c r="D18" s="14" t="s">
        <v>52</v>
      </c>
      <c r="E18" s="15" t="s">
        <v>53</v>
      </c>
      <c r="F18" s="15">
        <v>80.5</v>
      </c>
      <c r="G18" s="25">
        <v>75.2</v>
      </c>
      <c r="H18" s="33">
        <f t="shared" si="0"/>
        <v>77.849999999999994</v>
      </c>
      <c r="I18" s="15">
        <v>4</v>
      </c>
      <c r="J18" s="16" t="s">
        <v>189</v>
      </c>
    </row>
    <row r="19" spans="1:10" ht="27" customHeight="1" x14ac:dyDescent="0.3">
      <c r="A19" s="12">
        <v>16</v>
      </c>
      <c r="B19" s="13" t="s">
        <v>133</v>
      </c>
      <c r="C19" s="13" t="s">
        <v>29</v>
      </c>
      <c r="D19" s="14" t="s">
        <v>44</v>
      </c>
      <c r="E19" s="15" t="s">
        <v>45</v>
      </c>
      <c r="F19" s="15">
        <v>80</v>
      </c>
      <c r="G19" s="25">
        <v>79.599999999999994</v>
      </c>
      <c r="H19" s="33">
        <f t="shared" si="0"/>
        <v>79.8</v>
      </c>
      <c r="I19" s="15">
        <v>1</v>
      </c>
      <c r="J19" s="16" t="s">
        <v>92</v>
      </c>
    </row>
    <row r="20" spans="1:10" ht="27" customHeight="1" x14ac:dyDescent="0.3">
      <c r="A20" s="12">
        <v>17</v>
      </c>
      <c r="B20" s="13" t="s">
        <v>133</v>
      </c>
      <c r="C20" s="13" t="s">
        <v>29</v>
      </c>
      <c r="D20" s="14" t="s">
        <v>40</v>
      </c>
      <c r="E20" s="15" t="s">
        <v>41</v>
      </c>
      <c r="F20" s="15">
        <v>80.5</v>
      </c>
      <c r="G20" s="25">
        <v>77.599999999999994</v>
      </c>
      <c r="H20" s="33">
        <f t="shared" si="0"/>
        <v>79.05</v>
      </c>
      <c r="I20" s="15">
        <v>2</v>
      </c>
      <c r="J20" s="16" t="s">
        <v>92</v>
      </c>
    </row>
    <row r="21" spans="1:10" ht="27" customHeight="1" x14ac:dyDescent="0.3">
      <c r="A21" s="12">
        <v>18</v>
      </c>
      <c r="B21" s="13" t="s">
        <v>133</v>
      </c>
      <c r="C21" s="13" t="s">
        <v>29</v>
      </c>
      <c r="D21" s="14" t="s">
        <v>42</v>
      </c>
      <c r="E21" s="15" t="s">
        <v>43</v>
      </c>
      <c r="F21" s="15">
        <v>80</v>
      </c>
      <c r="G21" s="25">
        <v>76.400000000000006</v>
      </c>
      <c r="H21" s="33">
        <f t="shared" si="0"/>
        <v>78.2</v>
      </c>
      <c r="I21" s="15">
        <v>3</v>
      </c>
      <c r="J21" s="16" t="s">
        <v>189</v>
      </c>
    </row>
    <row r="22" spans="1:10" ht="27" customHeight="1" x14ac:dyDescent="0.3">
      <c r="A22" s="12">
        <v>19</v>
      </c>
      <c r="B22" s="13" t="s">
        <v>134</v>
      </c>
      <c r="C22" s="13" t="s">
        <v>135</v>
      </c>
      <c r="D22" s="14" t="s">
        <v>88</v>
      </c>
      <c r="E22" s="15" t="s">
        <v>38</v>
      </c>
      <c r="F22" s="15">
        <v>78</v>
      </c>
      <c r="G22" s="25">
        <v>76.400000000000006</v>
      </c>
      <c r="H22" s="33">
        <f t="shared" si="0"/>
        <v>77.2</v>
      </c>
      <c r="I22" s="15">
        <v>1</v>
      </c>
      <c r="J22" s="16" t="s">
        <v>189</v>
      </c>
    </row>
    <row r="23" spans="1:10" ht="27" customHeight="1" x14ac:dyDescent="0.3">
      <c r="A23" s="12">
        <v>20</v>
      </c>
      <c r="B23" s="13" t="s">
        <v>136</v>
      </c>
      <c r="C23" s="13" t="s">
        <v>137</v>
      </c>
      <c r="D23" s="14" t="s">
        <v>39</v>
      </c>
      <c r="E23" s="15" t="s">
        <v>89</v>
      </c>
      <c r="F23" s="15">
        <v>74.5</v>
      </c>
      <c r="G23" s="25">
        <v>81.2</v>
      </c>
      <c r="H23" s="33">
        <f t="shared" si="0"/>
        <v>77.849999999999994</v>
      </c>
      <c r="I23" s="15">
        <v>1</v>
      </c>
      <c r="J23" s="16" t="s">
        <v>92</v>
      </c>
    </row>
    <row r="24" spans="1:10" s="29" customFormat="1" ht="38.25" customHeight="1" x14ac:dyDescent="0.25">
      <c r="A24" s="27"/>
      <c r="B24" s="27"/>
      <c r="C24" s="27"/>
      <c r="D24" s="27"/>
      <c r="E24" s="40" t="s">
        <v>87</v>
      </c>
      <c r="F24" s="40"/>
      <c r="G24" s="36">
        <f>AVERAGE(G4:G23)</f>
        <v>77.740000000000009</v>
      </c>
      <c r="H24" s="27"/>
      <c r="I24" s="27"/>
      <c r="J24" s="28"/>
    </row>
    <row r="25" spans="1:10" ht="46.5" customHeight="1" x14ac:dyDescent="0.2">
      <c r="A25" s="46" t="s">
        <v>185</v>
      </c>
      <c r="B25" s="46"/>
      <c r="C25" s="46"/>
      <c r="D25" s="46"/>
      <c r="E25" s="46"/>
      <c r="F25" s="46"/>
      <c r="G25" s="46"/>
      <c r="H25" s="46"/>
      <c r="I25" s="46"/>
      <c r="J25" s="46"/>
    </row>
    <row r="26" spans="1:10" s="35" customFormat="1" ht="93" customHeight="1" x14ac:dyDescent="0.35">
      <c r="A26" s="45" t="s">
        <v>186</v>
      </c>
      <c r="B26" s="45"/>
      <c r="C26" s="45"/>
      <c r="D26" s="45"/>
      <c r="E26" s="45"/>
      <c r="F26" s="45"/>
      <c r="G26" s="45"/>
      <c r="H26" s="45"/>
      <c r="I26" s="45"/>
      <c r="J26" s="45"/>
    </row>
    <row r="27" spans="1:10" ht="21" x14ac:dyDescent="0.2">
      <c r="A27" s="1"/>
      <c r="B27" s="1"/>
      <c r="C27" s="1"/>
      <c r="D27" s="1"/>
      <c r="E27" s="1"/>
      <c r="F27" s="1"/>
      <c r="G27" s="1"/>
      <c r="H27" s="1"/>
      <c r="I27" s="1"/>
    </row>
  </sheetData>
  <mergeCells count="5">
    <mergeCell ref="E24:F24"/>
    <mergeCell ref="A2:J2"/>
    <mergeCell ref="A1:J1"/>
    <mergeCell ref="A26:J26"/>
    <mergeCell ref="A25:J25"/>
  </mergeCells>
  <phoneticPr fontId="1" type="noConversion"/>
  <pageMargins left="0.7" right="0.7" top="0.75" bottom="0.75" header="0.3" footer="0.3"/>
  <pageSetup paperSize="9" scale="61"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75" zoomScaleNormal="75" workbookViewId="0">
      <selection activeCell="J21" sqref="J21"/>
    </sheetView>
  </sheetViews>
  <sheetFormatPr defaultRowHeight="14.25" x14ac:dyDescent="0.2"/>
  <cols>
    <col min="1" max="1" width="6.375" customWidth="1"/>
    <col min="2" max="2" width="33.375" customWidth="1"/>
    <col min="3" max="3" width="21.5" customWidth="1"/>
    <col min="4" max="4" width="19.875" customWidth="1"/>
    <col min="5" max="5" width="11.625" customWidth="1"/>
    <col min="6" max="6" width="10.5" customWidth="1"/>
    <col min="7" max="7" width="11.625" customWidth="1"/>
    <col min="8" max="8" width="15.125" customWidth="1"/>
    <col min="9" max="9" width="12.5" customWidth="1"/>
    <col min="10" max="10" width="17" style="2" customWidth="1"/>
  </cols>
  <sheetData>
    <row r="1" spans="1:10" ht="73.5" customHeight="1" x14ac:dyDescent="0.2">
      <c r="A1" s="42" t="s">
        <v>192</v>
      </c>
      <c r="B1" s="42"/>
      <c r="C1" s="42"/>
      <c r="D1" s="42"/>
      <c r="E1" s="42"/>
      <c r="F1" s="42"/>
      <c r="G1" s="42"/>
      <c r="H1" s="42"/>
      <c r="I1" s="42"/>
      <c r="J1" s="42"/>
    </row>
    <row r="2" spans="1:10" ht="60.75" customHeight="1" x14ac:dyDescent="0.2">
      <c r="A2" s="41" t="s">
        <v>193</v>
      </c>
      <c r="B2" s="41"/>
      <c r="C2" s="41"/>
      <c r="D2" s="41"/>
      <c r="E2" s="41"/>
      <c r="F2" s="41"/>
      <c r="G2" s="41"/>
      <c r="H2" s="41"/>
      <c r="I2" s="41"/>
      <c r="J2" s="41"/>
    </row>
    <row r="3" spans="1:10" ht="35.25" customHeight="1" x14ac:dyDescent="0.2">
      <c r="A3" s="7" t="s">
        <v>177</v>
      </c>
      <c r="B3" s="8" t="s">
        <v>1</v>
      </c>
      <c r="C3" s="8" t="s">
        <v>2</v>
      </c>
      <c r="D3" s="9" t="s">
        <v>176</v>
      </c>
      <c r="E3" s="8" t="s">
        <v>4</v>
      </c>
      <c r="F3" s="10" t="s">
        <v>178</v>
      </c>
      <c r="G3" s="26" t="s">
        <v>179</v>
      </c>
      <c r="H3" s="26" t="s">
        <v>180</v>
      </c>
      <c r="I3" s="11" t="s">
        <v>181</v>
      </c>
      <c r="J3" s="10" t="s">
        <v>182</v>
      </c>
    </row>
    <row r="4" spans="1:10" ht="22.5" customHeight="1" x14ac:dyDescent="0.3">
      <c r="A4" s="3">
        <v>1</v>
      </c>
      <c r="B4" s="4" t="s">
        <v>138</v>
      </c>
      <c r="C4" s="4" t="s">
        <v>139</v>
      </c>
      <c r="D4" s="5" t="s">
        <v>79</v>
      </c>
      <c r="E4" s="4" t="s">
        <v>140</v>
      </c>
      <c r="F4" s="6">
        <v>79</v>
      </c>
      <c r="G4" s="17">
        <v>80.599999999999994</v>
      </c>
      <c r="H4" s="19">
        <f t="shared" ref="H4:H22" si="0">(F4+G4)/2</f>
        <v>79.8</v>
      </c>
      <c r="I4" s="6">
        <v>1</v>
      </c>
      <c r="J4" s="18" t="s">
        <v>141</v>
      </c>
    </row>
    <row r="5" spans="1:10" ht="22.5" customHeight="1" x14ac:dyDescent="0.3">
      <c r="A5" s="3">
        <v>2</v>
      </c>
      <c r="B5" s="4" t="s">
        <v>138</v>
      </c>
      <c r="C5" s="4" t="s">
        <v>139</v>
      </c>
      <c r="D5" s="5" t="s">
        <v>81</v>
      </c>
      <c r="E5" s="4" t="s">
        <v>142</v>
      </c>
      <c r="F5" s="6">
        <v>78</v>
      </c>
      <c r="G5" s="17">
        <v>80.400000000000006</v>
      </c>
      <c r="H5" s="19">
        <f t="shared" si="0"/>
        <v>79.2</v>
      </c>
      <c r="I5" s="6">
        <v>2</v>
      </c>
      <c r="J5" s="18" t="s">
        <v>143</v>
      </c>
    </row>
    <row r="6" spans="1:10" ht="22.5" customHeight="1" x14ac:dyDescent="0.3">
      <c r="A6" s="3">
        <v>3</v>
      </c>
      <c r="B6" s="4" t="s">
        <v>138</v>
      </c>
      <c r="C6" s="4" t="s">
        <v>139</v>
      </c>
      <c r="D6" s="5" t="s">
        <v>82</v>
      </c>
      <c r="E6" s="4" t="s">
        <v>144</v>
      </c>
      <c r="F6" s="6">
        <v>77</v>
      </c>
      <c r="G6" s="17">
        <v>78.2</v>
      </c>
      <c r="H6" s="19">
        <f t="shared" si="0"/>
        <v>77.599999999999994</v>
      </c>
      <c r="I6" s="6">
        <v>3</v>
      </c>
      <c r="J6" s="18" t="s">
        <v>145</v>
      </c>
    </row>
    <row r="7" spans="1:10" ht="22.5" customHeight="1" x14ac:dyDescent="0.3">
      <c r="A7" s="3">
        <v>4</v>
      </c>
      <c r="B7" s="4" t="s">
        <v>138</v>
      </c>
      <c r="C7" s="4" t="s">
        <v>139</v>
      </c>
      <c r="D7" s="5" t="s">
        <v>78</v>
      </c>
      <c r="E7" s="4" t="s">
        <v>146</v>
      </c>
      <c r="F7" s="6">
        <v>82</v>
      </c>
      <c r="G7" s="19">
        <v>72.599999999999994</v>
      </c>
      <c r="H7" s="19">
        <f t="shared" si="0"/>
        <v>77.3</v>
      </c>
      <c r="I7" s="6">
        <v>4</v>
      </c>
      <c r="J7" s="18" t="s">
        <v>147</v>
      </c>
    </row>
    <row r="8" spans="1:10" ht="22.5" customHeight="1" x14ac:dyDescent="0.3">
      <c r="A8" s="3">
        <v>5</v>
      </c>
      <c r="B8" s="4" t="s">
        <v>138</v>
      </c>
      <c r="C8" s="4" t="s">
        <v>139</v>
      </c>
      <c r="D8" s="5" t="s">
        <v>80</v>
      </c>
      <c r="E8" s="4" t="s">
        <v>148</v>
      </c>
      <c r="F8" s="6">
        <v>78.5</v>
      </c>
      <c r="G8" s="17">
        <v>75</v>
      </c>
      <c r="H8" s="19">
        <f t="shared" si="0"/>
        <v>76.75</v>
      </c>
      <c r="I8" s="6">
        <v>5</v>
      </c>
      <c r="J8" s="18" t="s">
        <v>143</v>
      </c>
    </row>
    <row r="9" spans="1:10" ht="22.5" customHeight="1" x14ac:dyDescent="0.25">
      <c r="A9" s="3">
        <v>6</v>
      </c>
      <c r="B9" s="4" t="s">
        <v>138</v>
      </c>
      <c r="C9" s="4" t="s">
        <v>139</v>
      </c>
      <c r="D9" s="5" t="s">
        <v>83</v>
      </c>
      <c r="E9" s="4" t="s">
        <v>149</v>
      </c>
      <c r="F9" s="6">
        <v>76</v>
      </c>
      <c r="G9" s="17">
        <v>74</v>
      </c>
      <c r="H9" s="19">
        <f t="shared" si="0"/>
        <v>75</v>
      </c>
      <c r="I9" s="6">
        <v>6</v>
      </c>
      <c r="J9" s="39" t="s">
        <v>189</v>
      </c>
    </row>
    <row r="10" spans="1:10" ht="22.5" customHeight="1" x14ac:dyDescent="0.25">
      <c r="A10" s="3">
        <v>7</v>
      </c>
      <c r="B10" s="4" t="s">
        <v>138</v>
      </c>
      <c r="C10" s="4" t="s">
        <v>139</v>
      </c>
      <c r="D10" s="5" t="s">
        <v>86</v>
      </c>
      <c r="E10" s="4" t="s">
        <v>150</v>
      </c>
      <c r="F10" s="6">
        <v>73</v>
      </c>
      <c r="G10" s="19">
        <v>75.8</v>
      </c>
      <c r="H10" s="19">
        <f t="shared" si="0"/>
        <v>74.400000000000006</v>
      </c>
      <c r="I10" s="6">
        <v>7</v>
      </c>
      <c r="J10" s="39" t="s">
        <v>189</v>
      </c>
    </row>
    <row r="11" spans="1:10" ht="22.5" customHeight="1" x14ac:dyDescent="0.25">
      <c r="A11" s="3">
        <v>8</v>
      </c>
      <c r="B11" s="4" t="s">
        <v>138</v>
      </c>
      <c r="C11" s="4" t="s">
        <v>139</v>
      </c>
      <c r="D11" s="5" t="s">
        <v>85</v>
      </c>
      <c r="E11" s="4" t="s">
        <v>151</v>
      </c>
      <c r="F11" s="6">
        <v>74</v>
      </c>
      <c r="G11" s="17">
        <v>74.8</v>
      </c>
      <c r="H11" s="19">
        <f t="shared" si="0"/>
        <v>74.400000000000006</v>
      </c>
      <c r="I11" s="6">
        <v>7</v>
      </c>
      <c r="J11" s="39" t="s">
        <v>189</v>
      </c>
    </row>
    <row r="12" spans="1:10" ht="22.5" customHeight="1" x14ac:dyDescent="0.25">
      <c r="A12" s="3">
        <v>9</v>
      </c>
      <c r="B12" s="4" t="s">
        <v>138</v>
      </c>
      <c r="C12" s="4" t="s">
        <v>139</v>
      </c>
      <c r="D12" s="5" t="s">
        <v>84</v>
      </c>
      <c r="E12" s="4" t="s">
        <v>152</v>
      </c>
      <c r="F12" s="6">
        <v>74</v>
      </c>
      <c r="G12" s="17">
        <v>74.8</v>
      </c>
      <c r="H12" s="19">
        <f t="shared" si="0"/>
        <v>74.400000000000006</v>
      </c>
      <c r="I12" s="6">
        <v>7</v>
      </c>
      <c r="J12" s="39" t="s">
        <v>189</v>
      </c>
    </row>
    <row r="13" spans="1:10" ht="22.5" customHeight="1" x14ac:dyDescent="0.3">
      <c r="A13" s="3">
        <v>10</v>
      </c>
      <c r="B13" s="4" t="s">
        <v>153</v>
      </c>
      <c r="C13" s="4" t="s">
        <v>139</v>
      </c>
      <c r="D13" s="5" t="s">
        <v>73</v>
      </c>
      <c r="E13" s="4" t="s">
        <v>154</v>
      </c>
      <c r="F13" s="6">
        <v>80</v>
      </c>
      <c r="G13" s="17">
        <v>79</v>
      </c>
      <c r="H13" s="19">
        <f t="shared" si="0"/>
        <v>79.5</v>
      </c>
      <c r="I13" s="6">
        <v>1</v>
      </c>
      <c r="J13" s="18" t="s">
        <v>155</v>
      </c>
    </row>
    <row r="14" spans="1:10" ht="22.5" customHeight="1" x14ac:dyDescent="0.3">
      <c r="A14" s="3">
        <v>11</v>
      </c>
      <c r="B14" s="4" t="s">
        <v>153</v>
      </c>
      <c r="C14" s="4" t="s">
        <v>139</v>
      </c>
      <c r="D14" s="5" t="s">
        <v>74</v>
      </c>
      <c r="E14" s="4" t="s">
        <v>156</v>
      </c>
      <c r="F14" s="6">
        <v>80</v>
      </c>
      <c r="G14" s="17">
        <v>78.400000000000006</v>
      </c>
      <c r="H14" s="19">
        <f t="shared" si="0"/>
        <v>79.2</v>
      </c>
      <c r="I14" s="6">
        <v>2</v>
      </c>
      <c r="J14" s="18" t="s">
        <v>157</v>
      </c>
    </row>
    <row r="15" spans="1:10" ht="22.5" customHeight="1" x14ac:dyDescent="0.3">
      <c r="A15" s="3">
        <v>12</v>
      </c>
      <c r="B15" s="4" t="s">
        <v>153</v>
      </c>
      <c r="C15" s="4" t="s">
        <v>139</v>
      </c>
      <c r="D15" s="5" t="s">
        <v>75</v>
      </c>
      <c r="E15" s="4" t="s">
        <v>158</v>
      </c>
      <c r="F15" s="6">
        <v>77</v>
      </c>
      <c r="G15" s="17">
        <v>80.8</v>
      </c>
      <c r="H15" s="19">
        <f t="shared" si="0"/>
        <v>78.900000000000006</v>
      </c>
      <c r="I15" s="6">
        <v>3</v>
      </c>
      <c r="J15" s="18" t="s">
        <v>159</v>
      </c>
    </row>
    <row r="16" spans="1:10" ht="22.5" customHeight="1" x14ac:dyDescent="0.25">
      <c r="A16" s="3">
        <v>13</v>
      </c>
      <c r="B16" s="4" t="s">
        <v>153</v>
      </c>
      <c r="C16" s="4" t="s">
        <v>139</v>
      </c>
      <c r="D16" s="5" t="s">
        <v>76</v>
      </c>
      <c r="E16" s="4" t="s">
        <v>160</v>
      </c>
      <c r="F16" s="6">
        <v>75.5</v>
      </c>
      <c r="G16" s="19">
        <v>75.8</v>
      </c>
      <c r="H16" s="19">
        <f t="shared" si="0"/>
        <v>75.650000000000006</v>
      </c>
      <c r="I16" s="6">
        <v>4</v>
      </c>
      <c r="J16" s="39" t="s">
        <v>189</v>
      </c>
    </row>
    <row r="17" spans="1:10" ht="22.5" customHeight="1" x14ac:dyDescent="0.25">
      <c r="A17" s="3">
        <v>14</v>
      </c>
      <c r="B17" s="4" t="s">
        <v>153</v>
      </c>
      <c r="C17" s="4" t="s">
        <v>139</v>
      </c>
      <c r="D17" s="5" t="s">
        <v>77</v>
      </c>
      <c r="E17" s="4" t="s">
        <v>161</v>
      </c>
      <c r="F17" s="6">
        <v>73.5</v>
      </c>
      <c r="G17" s="17">
        <v>77.2</v>
      </c>
      <c r="H17" s="19">
        <f t="shared" si="0"/>
        <v>75.349999999999994</v>
      </c>
      <c r="I17" s="6">
        <v>5</v>
      </c>
      <c r="J17" s="39" t="s">
        <v>189</v>
      </c>
    </row>
    <row r="18" spans="1:10" ht="22.5" customHeight="1" x14ac:dyDescent="0.3">
      <c r="A18" s="3">
        <v>15</v>
      </c>
      <c r="B18" s="4" t="s">
        <v>162</v>
      </c>
      <c r="C18" s="4" t="s">
        <v>163</v>
      </c>
      <c r="D18" s="5" t="s">
        <v>72</v>
      </c>
      <c r="E18" s="4" t="s">
        <v>164</v>
      </c>
      <c r="F18" s="6">
        <v>77.5</v>
      </c>
      <c r="G18" s="17">
        <v>85.6</v>
      </c>
      <c r="H18" s="19">
        <f t="shared" si="0"/>
        <v>81.55</v>
      </c>
      <c r="I18" s="6">
        <v>1</v>
      </c>
      <c r="J18" s="18" t="s">
        <v>165</v>
      </c>
    </row>
    <row r="19" spans="1:10" ht="22.5" customHeight="1" x14ac:dyDescent="0.3">
      <c r="A19" s="3">
        <v>16</v>
      </c>
      <c r="B19" s="4" t="s">
        <v>162</v>
      </c>
      <c r="C19" s="4" t="s">
        <v>163</v>
      </c>
      <c r="D19" s="5" t="s">
        <v>71</v>
      </c>
      <c r="E19" s="4" t="s">
        <v>166</v>
      </c>
      <c r="F19" s="6">
        <v>80</v>
      </c>
      <c r="G19" s="19">
        <v>77.2</v>
      </c>
      <c r="H19" s="19">
        <f t="shared" si="0"/>
        <v>78.599999999999994</v>
      </c>
      <c r="I19" s="6">
        <v>2</v>
      </c>
      <c r="J19" s="18" t="s">
        <v>165</v>
      </c>
    </row>
    <row r="20" spans="1:10" ht="22.5" customHeight="1" x14ac:dyDescent="0.3">
      <c r="A20" s="3">
        <v>17</v>
      </c>
      <c r="B20" s="4" t="s">
        <v>167</v>
      </c>
      <c r="C20" s="4" t="s">
        <v>174</v>
      </c>
      <c r="D20" s="5" t="s">
        <v>68</v>
      </c>
      <c r="E20" s="4" t="s">
        <v>168</v>
      </c>
      <c r="F20" s="6">
        <v>79</v>
      </c>
      <c r="G20" s="17">
        <v>77</v>
      </c>
      <c r="H20" s="19">
        <f t="shared" si="0"/>
        <v>78</v>
      </c>
      <c r="I20" s="6">
        <v>1</v>
      </c>
      <c r="J20" s="18" t="s">
        <v>169</v>
      </c>
    </row>
    <row r="21" spans="1:10" ht="22.5" customHeight="1" x14ac:dyDescent="0.3">
      <c r="A21" s="3">
        <v>18</v>
      </c>
      <c r="B21" s="4" t="s">
        <v>167</v>
      </c>
      <c r="C21" s="4" t="s">
        <v>174</v>
      </c>
      <c r="D21" s="5" t="s">
        <v>69</v>
      </c>
      <c r="E21" s="4" t="s">
        <v>170</v>
      </c>
      <c r="F21" s="6">
        <v>73</v>
      </c>
      <c r="G21" s="17">
        <v>78.400000000000006</v>
      </c>
      <c r="H21" s="19">
        <f t="shared" si="0"/>
        <v>75.7</v>
      </c>
      <c r="I21" s="6">
        <v>2</v>
      </c>
      <c r="J21" s="18" t="s">
        <v>171</v>
      </c>
    </row>
    <row r="22" spans="1:10" ht="22.5" customHeight="1" x14ac:dyDescent="0.25">
      <c r="A22" s="3">
        <v>19</v>
      </c>
      <c r="B22" s="20" t="s">
        <v>172</v>
      </c>
      <c r="C22" s="20" t="s">
        <v>175</v>
      </c>
      <c r="D22" s="21" t="s">
        <v>70</v>
      </c>
      <c r="E22" s="20" t="s">
        <v>173</v>
      </c>
      <c r="F22" s="22">
        <v>65</v>
      </c>
      <c r="G22" s="17">
        <v>72.400000000000006</v>
      </c>
      <c r="H22" s="19">
        <f t="shared" si="0"/>
        <v>68.7</v>
      </c>
      <c r="I22" s="3">
        <v>1</v>
      </c>
      <c r="J22" s="39" t="s">
        <v>189</v>
      </c>
    </row>
    <row r="23" spans="1:10" s="35" customFormat="1" ht="30" customHeight="1" x14ac:dyDescent="0.35">
      <c r="A23" s="38"/>
      <c r="B23" s="38"/>
      <c r="C23" s="38"/>
      <c r="D23" s="38"/>
      <c r="E23" s="40" t="s">
        <v>87</v>
      </c>
      <c r="F23" s="40"/>
      <c r="G23" s="36">
        <f>AVERAGE(G4:G22)</f>
        <v>77.263157894736835</v>
      </c>
      <c r="H23" s="38"/>
      <c r="I23" s="38"/>
      <c r="J23" s="34"/>
    </row>
    <row r="24" spans="1:10" s="35" customFormat="1" ht="71.25" customHeight="1" x14ac:dyDescent="0.35">
      <c r="A24" s="46" t="s">
        <v>183</v>
      </c>
      <c r="B24" s="46"/>
      <c r="C24" s="46"/>
      <c r="D24" s="46"/>
      <c r="E24" s="46"/>
      <c r="F24" s="46"/>
      <c r="G24" s="46"/>
      <c r="H24" s="46"/>
      <c r="I24" s="46"/>
      <c r="J24" s="46"/>
    </row>
    <row r="25" spans="1:10" s="35" customFormat="1" ht="52.5" customHeight="1" x14ac:dyDescent="0.35">
      <c r="A25" s="45" t="s">
        <v>186</v>
      </c>
      <c r="B25" s="45"/>
      <c r="C25" s="45"/>
      <c r="D25" s="45"/>
      <c r="E25" s="45"/>
      <c r="F25" s="45"/>
      <c r="G25" s="45"/>
      <c r="H25" s="45"/>
      <c r="I25" s="45"/>
      <c r="J25" s="45"/>
    </row>
    <row r="26" spans="1:10" hidden="1" x14ac:dyDescent="0.2"/>
  </sheetData>
  <mergeCells count="5">
    <mergeCell ref="E23:F23"/>
    <mergeCell ref="A2:J2"/>
    <mergeCell ref="A1:J1"/>
    <mergeCell ref="A24:J24"/>
    <mergeCell ref="A25:J25"/>
  </mergeCells>
  <phoneticPr fontId="1" type="noConversion"/>
  <pageMargins left="0.70866141732283472" right="0.70866141732283472" top="0.74803149606299213" bottom="0.74803149606299213" header="0.31496062992125984" footer="0.31496062992125984"/>
  <pageSetup paperSize="9" scale="7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第一组</vt:lpstr>
      <vt:lpstr>第二组</vt:lpstr>
      <vt:lpstr>第三组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2021-06-22T03:30:45Z</dcterms:modified>
</cp:coreProperties>
</file>